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1"/>
  <workbookPr codeName="ThisWorkbook" defaultThemeVersion="124226"/>
  <mc:AlternateContent xmlns:mc="http://schemas.openxmlformats.org/markup-compatibility/2006">
    <mc:Choice Requires="x15">
      <x15ac:absPath xmlns:x15ac="http://schemas.microsoft.com/office/spreadsheetml/2010/11/ac" url="\\file1\国際交流センター事務室\0900 学生（受入）\950 交流学生（受入手続等）\1 交流学生受入れ\01 願書\"/>
    </mc:Choice>
  </mc:AlternateContent>
  <xr:revisionPtr revIDLastSave="0" documentId="13_ncr:1_{A1E91A0D-67EC-45E8-B658-06C6050A9C4E}" xr6:coauthVersionLast="36" xr6:coauthVersionMax="36" xr10:uidLastSave="{00000000-0000-0000-0000-000000000000}"/>
  <bookViews>
    <workbookView xWindow="0" yWindow="0" windowWidth="19200" windowHeight="5420" tabRatio="855" firstSheet="4" activeTab="4" xr2:uid="{00000000-000D-0000-FFFF-FFFF00000000}"/>
  </bookViews>
  <sheets>
    <sheet name=" 申請人用（認定）" sheetId="103" state="hidden" r:id="rId1"/>
    <sheet name="申請人用（認定）２Ｐ " sheetId="95" state="hidden" r:id="rId2"/>
    <sheet name="申請人用（認定）３Ｐ " sheetId="96" state="hidden" r:id="rId3"/>
    <sheet name="経費支弁 別紙" sheetId="106" state="hidden" r:id="rId4"/>
    <sheet name="学生情報1" sheetId="108" r:id="rId5"/>
    <sheet name="学生情報2" sheetId="107" r:id="rId6"/>
  </sheets>
  <definedNames>
    <definedName name="_xlnm.Print_Area" localSheetId="0">' 申請人用（認定）'!$A$1:$AQ$109</definedName>
    <definedName name="_xlnm.Print_Area" localSheetId="1">'申請人用（認定）２Ｐ '!$A$1:$AH$93</definedName>
    <definedName name="_xlnm.Print_Area" localSheetId="2">'申請人用（認定）３Ｐ '!$A$1:$AH$84</definedName>
  </definedNames>
  <calcPr calcId="191029"/>
</workbook>
</file>

<file path=xl/calcChain.xml><?xml version="1.0" encoding="utf-8"?>
<calcChain xmlns="http://schemas.openxmlformats.org/spreadsheetml/2006/main">
  <c r="I30" i="95" l="1"/>
  <c r="P23" i="103"/>
  <c r="X26" i="103"/>
  <c r="C42" i="106" l="1"/>
  <c r="J24" i="106"/>
  <c r="AA25" i="96"/>
  <c r="O25" i="96"/>
  <c r="G71" i="95"/>
  <c r="J74" i="95"/>
  <c r="G85" i="95"/>
  <c r="G32" i="95"/>
  <c r="E32" i="95"/>
  <c r="C32" i="95"/>
  <c r="A32" i="95"/>
  <c r="I32" i="95"/>
  <c r="E30" i="95"/>
  <c r="A101" i="103"/>
  <c r="E101" i="103"/>
  <c r="B103" i="106"/>
  <c r="B98" i="106"/>
  <c r="B95" i="106"/>
  <c r="B92" i="106"/>
  <c r="D86" i="106"/>
  <c r="J84" i="106"/>
  <c r="E84" i="106" l="1"/>
  <c r="J82" i="106"/>
  <c r="C82" i="106"/>
  <c r="C80" i="106"/>
  <c r="D77" i="106"/>
  <c r="J75" i="106"/>
  <c r="E75" i="106"/>
  <c r="J73" i="106"/>
  <c r="C73" i="106"/>
  <c r="C71" i="106"/>
  <c r="D68" i="106"/>
  <c r="J66" i="106"/>
  <c r="E66" i="106"/>
  <c r="J64" i="106"/>
  <c r="C64" i="106"/>
  <c r="C62" i="106"/>
  <c r="D46" i="106"/>
  <c r="L6" i="106"/>
  <c r="L55" i="106" s="1"/>
  <c r="J6" i="106"/>
  <c r="J55" i="106" s="1"/>
  <c r="H6" i="106"/>
  <c r="H55" i="106" s="1"/>
  <c r="C6" i="106"/>
  <c r="C55" i="106" s="1"/>
  <c r="F3" i="106"/>
  <c r="F52" i="106" s="1"/>
  <c r="C3" i="106"/>
  <c r="C52" i="106" s="1"/>
  <c r="G20" i="103"/>
  <c r="C22" i="106"/>
  <c r="J44" i="106"/>
  <c r="E44" i="106"/>
  <c r="J42" i="106"/>
  <c r="C40" i="106"/>
  <c r="D37" i="106"/>
  <c r="J35" i="106"/>
  <c r="E35" i="106"/>
  <c r="J33" i="106"/>
  <c r="C33" i="106"/>
  <c r="C31" i="106"/>
  <c r="D28" i="106"/>
  <c r="J26" i="106"/>
  <c r="E26" i="106"/>
  <c r="C24" i="106"/>
  <c r="D18" i="106"/>
  <c r="J16" i="106"/>
  <c r="J14" i="106"/>
  <c r="E16" i="106"/>
  <c r="C14" i="106"/>
  <c r="C12" i="106"/>
  <c r="H91" i="95"/>
  <c r="AA88" i="95"/>
  <c r="L88" i="95"/>
  <c r="AA85" i="95"/>
  <c r="G83" i="95"/>
  <c r="AA74" i="95"/>
  <c r="F77" i="95"/>
  <c r="AA71" i="95"/>
  <c r="AI101" i="103"/>
  <c r="Z101" i="103"/>
  <c r="R101" i="103"/>
  <c r="N101" i="103"/>
  <c r="A99" i="103"/>
  <c r="J78" i="103"/>
  <c r="AC55" i="103"/>
  <c r="I35" i="103"/>
  <c r="AC35" i="103"/>
  <c r="X34" i="95"/>
  <c r="V34" i="95"/>
  <c r="T34" i="95"/>
  <c r="R34" i="95"/>
  <c r="X32" i="95"/>
  <c r="V32" i="95"/>
  <c r="T32" i="95"/>
  <c r="R32" i="95"/>
  <c r="Z34" i="95"/>
  <c r="Z32" i="95"/>
  <c r="X30" i="95"/>
  <c r="V30" i="95"/>
  <c r="T30" i="95"/>
  <c r="R30" i="95"/>
  <c r="Z30" i="95" l="1"/>
  <c r="G34" i="95"/>
  <c r="E34" i="95"/>
  <c r="C34" i="95"/>
  <c r="A34" i="95"/>
  <c r="I34" i="95"/>
  <c r="G30" i="95"/>
  <c r="C30" i="95"/>
  <c r="A30" i="95"/>
  <c r="H21" i="95"/>
  <c r="AD21" i="95"/>
  <c r="X21" i="95"/>
  <c r="V11" i="95"/>
  <c r="AI99" i="103"/>
  <c r="Z99" i="103"/>
  <c r="R99" i="103"/>
  <c r="N99" i="103"/>
  <c r="E99" i="103"/>
  <c r="Z97" i="103"/>
  <c r="AI97" i="103"/>
  <c r="R97" i="103"/>
  <c r="N97" i="103"/>
  <c r="E97" i="103"/>
  <c r="A97" i="103"/>
  <c r="Z95" i="103"/>
  <c r="AI95" i="103"/>
  <c r="R95" i="103"/>
  <c r="N95" i="103"/>
  <c r="E95" i="103"/>
  <c r="A95" i="103"/>
  <c r="AE83" i="103"/>
  <c r="AN83" i="103"/>
  <c r="AJ83" i="103"/>
  <c r="Q83" i="103"/>
  <c r="AK73" i="103"/>
  <c r="S73" i="103"/>
  <c r="AN67" i="103"/>
  <c r="AJ67" i="103"/>
  <c r="AE67" i="103"/>
  <c r="Z67" i="103"/>
  <c r="V67" i="103"/>
  <c r="Q67" i="103"/>
  <c r="E67" i="103"/>
  <c r="J61" i="103"/>
  <c r="H58" i="103"/>
  <c r="R55" i="103"/>
  <c r="N55" i="103"/>
  <c r="H55" i="103"/>
  <c r="AM35" i="103" l="1"/>
  <c r="AI35" i="103"/>
  <c r="AC17" i="103"/>
  <c r="AM17" i="103"/>
  <c r="AI17" i="103"/>
  <c r="G17" i="103"/>
</calcChain>
</file>

<file path=xl/sharedStrings.xml><?xml version="1.0" encoding="utf-8"?>
<sst xmlns="http://schemas.openxmlformats.org/spreadsheetml/2006/main" count="1198" uniqueCount="584">
  <si>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</si>
  <si>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</si>
  <si>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</si>
  <si>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</si>
  <si>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</si>
  <si>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</si>
  <si>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</si>
  <si>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</si>
  <si>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</si>
  <si>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</si>
  <si>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</si>
  <si>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</si>
  <si>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</si>
  <si>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</si>
  <si>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</si>
  <si>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</si>
  <si>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</si>
  <si>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</si>
  <si>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</si>
  <si>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</si>
  <si>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</si>
  <si>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</si>
  <si>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</si>
  <si>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</si>
  <si>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</si>
  <si>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</si>
  <si>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</si>
  <si>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</si>
  <si>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</si>
  <si>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</si>
  <si>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</si>
  <si>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</si>
  <si>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</si>
  <si>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</si>
  <si>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</si>
  <si>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</si>
  <si>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</si>
  <si>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</si>
  <si>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</si>
  <si>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</si>
  <si>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</si>
  <si>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</si>
  <si>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</si>
  <si>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</si>
  <si>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</si>
  <si>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</si>
  <si>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</si>
  <si>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</si>
  <si>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</si>
  <si>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</si>
  <si>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</si>
  <si>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</si>
  <si>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</si>
  <si>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</si>
  <si>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</si>
  <si>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</si>
  <si>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</si>
  <si>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</si>
  <si>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</si>
  <si>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</si>
  <si>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</si>
  <si>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</si>
  <si>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</si>
  <si>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</si>
  <si>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</si>
  <si>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</si>
  <si>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</si>
  <si>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</si>
  <si>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</si>
  <si>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</si>
  <si>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</si>
  <si>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</si>
  <si>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</si>
  <si>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</si>
  <si>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</si>
  <si>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</si>
  <si>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</si>
  <si>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</si>
  <si>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</si>
  <si>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</si>
  <si>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</si>
  <si>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</si>
  <si>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</si>
  <si>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</si>
  <si>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</si>
  <si>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</si>
  <si>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</si>
  <si>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</si>
  <si>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</si>
  <si>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</si>
  <si>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</si>
  <si>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</si>
  <si>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</si>
  <si>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</si>
  <si>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</si>
  <si>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</si>
  <si>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</si>
  <si>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</si>
  <si>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</si>
  <si>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</si>
  <si>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</si>
  <si>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</si>
  <si>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</si>
  <si>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</si>
  <si>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</si>
  <si>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</si>
  <si>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</si>
  <si>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</si>
  <si>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</si>
  <si>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</si>
  <si>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</si>
  <si>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</si>
  <si>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</si>
  <si>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</si>
  <si>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</si>
  <si>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</si>
  <si>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</si>
  <si>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</si>
  <si>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</si>
  <si>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</si>
  <si>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</si>
  <si>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</si>
  <si>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</si>
  <si>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</si>
  <si>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</si>
  <si>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</si>
  <si>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</si>
  <si>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</si>
  <si>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</si>
  <si>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</si>
  <si>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</si>
  <si>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</si>
  <si>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</si>
  <si>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</si>
  <si>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</si>
  <si>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</si>
  <si>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</si>
  <si>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</si>
  <si>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</si>
  <si>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</si>
  <si>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</si>
  <si>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</si>
  <si>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</si>
  <si>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</si>
  <si>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</si>
  <si>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</si>
  <si>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</si>
  <si>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</si>
  <si>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</si>
  <si>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</si>
  <si>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</si>
  <si>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</si>
  <si>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</si>
  <si>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</si>
  <si>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</si>
  <si>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</si>
  <si>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</si>
  <si>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</si>
  <si>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</si>
  <si>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</si>
  <si>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</si>
  <si>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</si>
  <si>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</si>
  <si>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</si>
  <si>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</si>
  <si>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</si>
  <si>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</si>
  <si>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</si>
  <si>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</si>
  <si>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</si>
  <si>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</si>
  <si>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</si>
  <si>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</si>
  <si>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</si>
  <si>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</si>
  <si>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</si>
  <si>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</si>
  <si>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</si>
  <si>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</si>
  <si>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</si>
  <si>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</si>
  <si>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</si>
  <si>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</si>
  <si>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</si>
  <si>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</si>
  <si>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</si>
  <si>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</si>
  <si>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</si>
  <si>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</si>
  <si>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</si>
  <si>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</si>
  <si>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</si>
  <si>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</si>
  <si>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</si>
  <si>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</si>
  <si>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</si>
  <si>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</si>
  <si>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</si>
  <si>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</si>
  <si>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</si>
  <si>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</si>
  <si>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</si>
  <si>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</si>
  <si>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</si>
  <si>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</si>
  <si>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</si>
  <si>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</si>
  <si>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</si>
  <si>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</si>
  <si>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</si>
  <si>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</si>
  <si>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</si>
  <si>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</si>
  <si>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</si>
  <si>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</si>
  <si>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</si>
  <si>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</si>
  <si>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</si>
  <si>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</si>
  <si>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</si>
  <si>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</si>
  <si>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</si>
  <si>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</si>
  <si>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</si>
  <si>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</si>
  <si>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</si>
  <si>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</si>
  <si>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</si>
  <si>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</si>
  <si>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</si>
  <si>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</si>
  <si>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</si>
  <si>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</si>
  <si>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</si>
  <si>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</si>
  <si>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</si>
  <si>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</si>
  <si>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</si>
  <si>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</si>
  <si>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</si>
  <si>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</si>
  <si>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</si>
  <si>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</si>
  <si>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</si>
  <si>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</si>
  <si>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</si>
  <si>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</si>
  <si>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</si>
  <si>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</si>
  <si>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</si>
  <si>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</si>
  <si>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</si>
  <si>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</si>
  <si>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</si>
  <si>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</si>
  <si>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</si>
  <si>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</si>
  <si>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</si>
  <si>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</si>
  <si>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</si>
  <si>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</si>
  <si>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</si>
  <si>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</si>
  <si>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</si>
  <si>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</si>
  <si>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</si>
  <si>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</si>
  <si>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</si>
  <si>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</si>
  <si>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</si>
  <si>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</si>
  <si>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</si>
  <si>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</si>
  <si>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</si>
  <si>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</si>
  <si>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</si>
  <si>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</si>
  <si>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</si>
  <si>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</si>
  <si>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</si>
  <si>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</si>
  <si>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</si>
  <si>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</si>
  <si>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</si>
  <si>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</si>
  <si>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</si>
  <si>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</si>
  <si>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</si>
  <si>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</si>
  <si>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</si>
  <si>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</si>
  <si>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</si>
  <si>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</si>
  <si>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</si>
  <si>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</si>
  <si>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</si>
  <si>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</si>
  <si>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</si>
  <si>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</si>
  <si>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</si>
  <si>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</si>
  <si>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</si>
  <si>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</si>
  <si>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</si>
  <si>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</si>
  <si>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</si>
  <si>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</si>
  <si>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</si>
  <si>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</si>
  <si>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</si>
  <si>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</si>
  <si>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</si>
  <si>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</si>
  <si>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</si>
  <si>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</si>
  <si>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</si>
  <si>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</si>
  <si>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</si>
  <si>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</si>
  <si>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</si>
  <si>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</si>
  <si>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</si>
  <si>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</si>
  <si>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</si>
  <si>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</si>
  <si>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</si>
  <si>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</si>
  <si>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</si>
  <si>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</si>
  <si>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</si>
  <si>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</si>
  <si>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</si>
  <si>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</si>
  <si>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</si>
  <si>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</si>
  <si>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</si>
  <si>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</si>
  <si>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</si>
  <si>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</si>
  <si>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</si>
  <si>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</si>
  <si>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</si>
  <si>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</si>
  <si>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</si>
  <si>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</si>
  <si>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</si>
  <si>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</si>
  <si>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</si>
  <si>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</si>
  <si>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</si>
  <si>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</si>
  <si>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</si>
  <si>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</si>
  <si>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</si>
  <si>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</si>
  <si>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</si>
  <si>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</si>
  <si>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</si>
  <si>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</si>
  <si>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</si>
  <si>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</si>
  <si>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</si>
  <si>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</si>
  <si>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</si>
  <si>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</si>
  <si>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</si>
  <si>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</si>
  <si>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</si>
  <si>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</si>
  <si>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</si>
  <si>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</si>
  <si>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</si>
  <si>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</si>
  <si>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</si>
  <si>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</si>
  <si>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</si>
  <si>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</si>
  <si>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</si>
  <si>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</si>
  <si>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</si>
  <si>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</si>
  <si>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</si>
  <si>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別紙(複数の経費支弁者がいた場合) Another paper for more than one supporter</t>
    <rPh sb="0" eb="2">
      <t>ベッシ</t>
    </rPh>
    <phoneticPr fontId="4"/>
  </si>
  <si>
    <t>氏名</t>
    <rPh sb="0" eb="2">
      <t>シメイ</t>
    </rPh>
    <phoneticPr fontId="4"/>
  </si>
  <si>
    <t>国籍・地域</t>
    <rPh sb="0" eb="2">
      <t>コクセキ</t>
    </rPh>
    <rPh sb="3" eb="5">
      <t>チイキ</t>
    </rPh>
    <phoneticPr fontId="4"/>
  </si>
  <si>
    <t>日</t>
    <rPh sb="0" eb="1">
      <t>ニチ</t>
    </rPh>
    <phoneticPr fontId="4"/>
  </si>
  <si>
    <t>(3)経費支弁者 Supporter</t>
    <rPh sb="3" eb="5">
      <t>ケイヒ</t>
    </rPh>
    <rPh sb="5" eb="7">
      <t>シベン</t>
    </rPh>
    <rPh sb="7" eb="8">
      <t>シャ</t>
    </rPh>
    <phoneticPr fontId="4"/>
  </si>
  <si>
    <t>＜本人 Self＞</t>
    <rPh sb="1" eb="3">
      <t>ホンニン</t>
    </rPh>
    <phoneticPr fontId="4"/>
  </si>
  <si>
    <t>②</t>
    <phoneticPr fontId="4"/>
  </si>
  <si>
    <t>住所</t>
    <rPh sb="0" eb="2">
      <t>ジュウショ</t>
    </rPh>
    <phoneticPr fontId="4"/>
  </si>
  <si>
    <t>③</t>
    <phoneticPr fontId="4"/>
  </si>
  <si>
    <t>職業</t>
    <rPh sb="0" eb="2">
      <t>ショクギョウ</t>
    </rPh>
    <phoneticPr fontId="4"/>
  </si>
  <si>
    <t>電話番号</t>
    <rPh sb="0" eb="4">
      <t>デンワバンゴウ</t>
    </rPh>
    <phoneticPr fontId="4"/>
  </si>
  <si>
    <t>④</t>
    <phoneticPr fontId="4"/>
  </si>
  <si>
    <t>年収</t>
    <rPh sb="0" eb="2">
      <t>ネンシュウ</t>
    </rPh>
    <phoneticPr fontId="4"/>
  </si>
  <si>
    <t>＜在外経費支弁者 Supporter living abroad＞</t>
    <rPh sb="1" eb="3">
      <t>ザイガイ</t>
    </rPh>
    <rPh sb="3" eb="5">
      <t>ケイヒ</t>
    </rPh>
    <rPh sb="5" eb="7">
      <t>シベン</t>
    </rPh>
    <rPh sb="7" eb="8">
      <t>シャ</t>
    </rPh>
    <phoneticPr fontId="4"/>
  </si>
  <si>
    <t>①</t>
    <phoneticPr fontId="4"/>
  </si>
  <si>
    <t>＜在日経費支弁者Supporter in Japan＞</t>
    <rPh sb="1" eb="3">
      <t>ザイニチ</t>
    </rPh>
    <rPh sb="3" eb="5">
      <t>ケイヒ</t>
    </rPh>
    <rPh sb="5" eb="7">
      <t>シベン</t>
    </rPh>
    <rPh sb="7" eb="8">
      <t>シャ</t>
    </rPh>
    <phoneticPr fontId="4"/>
  </si>
  <si>
    <t>＜奨学金支給機関 Organization which provide scholarship＞</t>
    <rPh sb="1" eb="4">
      <t>ショウガクキン</t>
    </rPh>
    <rPh sb="4" eb="6">
      <t>シキュウ</t>
    </rPh>
    <rPh sb="6" eb="8">
      <t>キカン</t>
    </rPh>
    <phoneticPr fontId="4"/>
  </si>
  <si>
    <t>公益社団法人又は公益財団法人 Public interest incorporated association/foundation</t>
    <rPh sb="0" eb="2">
      <t>コウエキ</t>
    </rPh>
    <rPh sb="2" eb="4">
      <t>シャダン</t>
    </rPh>
    <rPh sb="4" eb="6">
      <t>ホウジン</t>
    </rPh>
    <rPh sb="6" eb="7">
      <t>マタ</t>
    </rPh>
    <rPh sb="8" eb="10">
      <t>コウエキ</t>
    </rPh>
    <rPh sb="10" eb="12">
      <t>ザイダン</t>
    </rPh>
    <rPh sb="12" eb="14">
      <t>ホウジン</t>
    </rPh>
    <phoneticPr fontId="4"/>
  </si>
  <si>
    <t>その他 Others</t>
    <rPh sb="2" eb="3">
      <t>タ</t>
    </rPh>
    <phoneticPr fontId="4"/>
  </si>
  <si>
    <t>■</t>
  </si>
  <si>
    <t>大嶋　凜子</t>
    <rPh sb="0" eb="2">
      <t>オオシマ</t>
    </rPh>
    <rPh sb="3" eb="5">
      <t>リンコ</t>
    </rPh>
    <phoneticPr fontId="4"/>
  </si>
  <si>
    <t>なし</t>
    <phoneticPr fontId="4"/>
  </si>
  <si>
    <t>受入教育機関職員</t>
    <rPh sb="0" eb="2">
      <t>ウケイレ</t>
    </rPh>
    <rPh sb="2" eb="4">
      <t>キョウイク</t>
    </rPh>
    <rPh sb="4" eb="6">
      <t>キカン</t>
    </rPh>
    <rPh sb="6" eb="8">
      <t>ショクイン</t>
    </rPh>
    <phoneticPr fontId="4"/>
  </si>
  <si>
    <t>埼玉県東松山市岩殿560</t>
    <phoneticPr fontId="4"/>
  </si>
  <si>
    <t>埼玉県東松山市岩殿560</t>
    <phoneticPr fontId="4"/>
  </si>
  <si>
    <t>0493-31-1536</t>
    <phoneticPr fontId="4"/>
  </si>
  <si>
    <t>0493-31-1536</t>
    <phoneticPr fontId="4"/>
  </si>
  <si>
    <t>大東文化大学</t>
    <rPh sb="0" eb="6">
      <t>ダイトウブンカダイガク</t>
    </rPh>
    <phoneticPr fontId="4"/>
  </si>
  <si>
    <t>学生</t>
    <rPh sb="0" eb="2">
      <t>ガクセイ</t>
    </rPh>
    <phoneticPr fontId="4"/>
  </si>
  <si>
    <t>大東文化大学　　国際交流センター　　埼玉県東松山市岩殿５６０</t>
    <rPh sb="0" eb="2">
      <t>ダイトウ</t>
    </rPh>
    <rPh sb="2" eb="5">
      <t>ブンカダイ</t>
    </rPh>
    <rPh sb="5" eb="6">
      <t>ガク</t>
    </rPh>
    <rPh sb="8" eb="10">
      <t>コクサイ</t>
    </rPh>
    <rPh sb="10" eb="12">
      <t>コウリュウ</t>
    </rPh>
    <rPh sb="18" eb="21">
      <t>サイタマケン</t>
    </rPh>
    <rPh sb="21" eb="25">
      <t>ヒガシマツヤマシ</t>
    </rPh>
    <rPh sb="25" eb="27">
      <t>イワドノ</t>
    </rPh>
    <phoneticPr fontId="4"/>
  </si>
  <si>
    <t>なし</t>
    <phoneticPr fontId="4"/>
  </si>
  <si>
    <r>
      <t>上で</t>
    </r>
    <r>
      <rPr>
        <b/>
        <sz val="11"/>
        <color rgb="FFFF0000"/>
        <rFont val="ＭＳ Ｐゴシック"/>
        <family val="3"/>
        <charset val="128"/>
      </rPr>
      <t>（Ｅ）その他</t>
    </r>
    <r>
      <rPr>
        <sz val="11"/>
        <rFont val="ＭＳ Ｐゴシック"/>
        <family val="3"/>
        <charset val="128"/>
      </rPr>
      <t xml:space="preserve"> を選択した場合、名称を記入  Fill in when you select others for details. </t>
    </r>
    <rPh sb="0" eb="1">
      <t>ウエ</t>
    </rPh>
    <rPh sb="7" eb="8">
      <t>タ</t>
    </rPh>
    <rPh sb="10" eb="12">
      <t>センタク</t>
    </rPh>
    <rPh sb="14" eb="16">
      <t>バアイ</t>
    </rPh>
    <rPh sb="17" eb="19">
      <t>メイショウ</t>
    </rPh>
    <rPh sb="20" eb="22">
      <t>キニュウ</t>
    </rPh>
    <phoneticPr fontId="4"/>
  </si>
  <si>
    <t>♦外国政府、日本国政府、地方公共団体が留学費用を支払っている場合は、具体的な名称を記入する必要はありません。
When you select foreign government , Japanese government or local government, not necessary to write details.</t>
    <phoneticPr fontId="4"/>
  </si>
  <si>
    <r>
      <t>上で</t>
    </r>
    <r>
      <rPr>
        <b/>
        <sz val="11"/>
        <color rgb="FFFF0000"/>
        <rFont val="ＭＳ Ｐゴシック"/>
        <family val="3"/>
        <charset val="128"/>
      </rPr>
      <t>（Ｄ）公益社団法人又は公益財団法人</t>
    </r>
    <r>
      <rPr>
        <sz val="11"/>
        <rFont val="ＭＳ Ｐゴシック"/>
        <family val="3"/>
        <charset val="128"/>
      </rPr>
      <t xml:space="preserve"> を選択した場合、名称を記入 Fill in the name ofassociation/foundation when you select Ｄ） Public interest incorporated association/foundation.</t>
    </r>
    <rPh sb="0" eb="1">
      <t>ウエ</t>
    </rPh>
    <rPh sb="5" eb="7">
      <t>コウエキ</t>
    </rPh>
    <rPh sb="7" eb="9">
      <t>シャダン</t>
    </rPh>
    <rPh sb="9" eb="11">
      <t>ホウジン</t>
    </rPh>
    <rPh sb="11" eb="12">
      <t>マタ</t>
    </rPh>
    <rPh sb="13" eb="15">
      <t>コウエキ</t>
    </rPh>
    <rPh sb="15" eb="17">
      <t>ザイダン</t>
    </rPh>
    <rPh sb="17" eb="19">
      <t>ホウジン</t>
    </rPh>
    <rPh sb="21" eb="23">
      <t>センタク</t>
    </rPh>
    <rPh sb="25" eb="27">
      <t>バアイ</t>
    </rPh>
    <rPh sb="28" eb="30">
      <t>メイショウ</t>
    </rPh>
    <rPh sb="31" eb="33">
      <t>キニュウ</t>
    </rPh>
    <phoneticPr fontId="4"/>
  </si>
  <si>
    <t>※複数選択可
 *Multiple answers possible</t>
    <rPh sb="1" eb="3">
      <t>フクスウ</t>
    </rPh>
    <rPh sb="3" eb="5">
      <t>センタク</t>
    </rPh>
    <rPh sb="5" eb="6">
      <t>カ</t>
    </rPh>
    <phoneticPr fontId="4"/>
  </si>
  <si>
    <t>※ドロップダウンリストから選択してください 
Please select from the drop-down list.</t>
    <phoneticPr fontId="4"/>
  </si>
  <si>
    <t>奨学金支給機関 ③ Organization which provide scholarship ③</t>
    <rPh sb="0" eb="3">
      <t>ショウガクキン</t>
    </rPh>
    <rPh sb="3" eb="5">
      <t>シキュウ</t>
    </rPh>
    <rPh sb="5" eb="7">
      <t>キカン</t>
    </rPh>
    <phoneticPr fontId="4"/>
  </si>
  <si>
    <t>奨学金支給機関 ② Organization which provide scholarship ②</t>
    <rPh sb="0" eb="3">
      <t>ショウガクキン</t>
    </rPh>
    <rPh sb="3" eb="5">
      <t>シキュウ</t>
    </rPh>
    <rPh sb="5" eb="7">
      <t>キカン</t>
    </rPh>
    <phoneticPr fontId="4"/>
  </si>
  <si>
    <t>奨学金支給機関 ① Organization which provide scholarship ①</t>
    <rPh sb="0" eb="3">
      <t>ショウガクキン</t>
    </rPh>
    <rPh sb="3" eb="5">
      <t>シキュウ</t>
    </rPh>
    <rPh sb="5" eb="7">
      <t>キカン</t>
    </rPh>
    <phoneticPr fontId="4"/>
  </si>
  <si>
    <r>
      <t>上の（１）で</t>
    </r>
    <r>
      <rPr>
        <sz val="11"/>
        <color rgb="FFFF0000"/>
        <rFont val="ＭＳ Ｐゴシック"/>
        <family val="3"/>
        <charset val="128"/>
      </rPr>
      <t xml:space="preserve"> </t>
    </r>
    <r>
      <rPr>
        <b/>
        <sz val="11"/>
        <color rgb="FFFF0000"/>
        <rFont val="ＭＳ Ｐゴシック"/>
        <family val="3"/>
        <charset val="128"/>
      </rPr>
      <t>④奨学金</t>
    </r>
    <r>
      <rPr>
        <sz val="11"/>
        <rFont val="ＭＳ Ｐゴシック"/>
        <family val="3"/>
        <charset val="128"/>
      </rPr>
      <t xml:space="preserve"> を選択した場合  Fill in when you select "Scholarship" in the above. </t>
    </r>
    <rPh sb="0" eb="1">
      <t>ウエ</t>
    </rPh>
    <rPh sb="8" eb="11">
      <t>ショウガクキン</t>
    </rPh>
    <rPh sb="13" eb="15">
      <t>センタク</t>
    </rPh>
    <rPh sb="17" eb="19">
      <t>バアイ</t>
    </rPh>
    <phoneticPr fontId="4"/>
  </si>
  <si>
    <t>【奨学金を支給してくれている機関について Organization which provide scholarship】</t>
    <rPh sb="1" eb="4">
      <t>ショウガクキン</t>
    </rPh>
    <rPh sb="5" eb="7">
      <t>シキュウ</t>
    </rPh>
    <rPh sb="14" eb="16">
      <t>キカン</t>
    </rPh>
    <phoneticPr fontId="4"/>
  </si>
  <si>
    <t>申請者との関係 Relationship</t>
    <rPh sb="0" eb="3">
      <t>シンセイシャ</t>
    </rPh>
    <rPh sb="5" eb="7">
      <t>カンケイ</t>
    </rPh>
    <phoneticPr fontId="4"/>
  </si>
  <si>
    <t>年収　Annual income
 (円  Yen)</t>
    <phoneticPr fontId="4"/>
  </si>
  <si>
    <t>例、e.g.）+81-1234-56789</t>
  </si>
  <si>
    <t>♦ハイフンを使用して記入すること　Please use hyphen.</t>
  </si>
  <si>
    <t>勤務先の電話番号 
Telephone No. of the office</t>
    <rPh sb="0" eb="3">
      <t>キンムサキ</t>
    </rPh>
    <rPh sb="4" eb="6">
      <t>デンワ</t>
    </rPh>
    <rPh sb="6" eb="8">
      <t>バンゴウ</t>
    </rPh>
    <phoneticPr fontId="4"/>
  </si>
  <si>
    <t>例、e.g.）会社員（北京商事株式会社）、Engineer(Microsoft Co., Ltd.)</t>
    <rPh sb="0" eb="1">
      <t>レイ</t>
    </rPh>
    <rPh sb="7" eb="10">
      <t>カイシャイン</t>
    </rPh>
    <rPh sb="11" eb="13">
      <t>ペキン</t>
    </rPh>
    <rPh sb="13" eb="15">
      <t>ショウジ</t>
    </rPh>
    <rPh sb="15" eb="19">
      <t>カブシキガイシャ</t>
    </rPh>
    <phoneticPr fontId="4"/>
  </si>
  <si>
    <t>♦例のように記入してください Fill in as the following example.</t>
    <phoneticPr fontId="4"/>
  </si>
  <si>
    <t>職業と勤務先の名称 
Occupation and place of employment</t>
    <rPh sb="0" eb="2">
      <t>ショクギョウ</t>
    </rPh>
    <rPh sb="3" eb="6">
      <t>キンムサキ</t>
    </rPh>
    <rPh sb="7" eb="9">
      <t>メイショウ</t>
    </rPh>
    <phoneticPr fontId="4"/>
  </si>
  <si>
    <t>電話番号　Telephone No.</t>
    <rPh sb="0" eb="2">
      <t>デンワ</t>
    </rPh>
    <rPh sb="2" eb="4">
      <t>バンゴウ</t>
    </rPh>
    <phoneticPr fontId="4"/>
  </si>
  <si>
    <t>住所　Address　</t>
    <rPh sb="0" eb="2">
      <t>ジュウショ</t>
    </rPh>
    <phoneticPr fontId="4"/>
  </si>
  <si>
    <t>在日経費支弁者の名前 ③
The name of the supporter ③</t>
    <rPh sb="0" eb="2">
      <t>ザイニチ</t>
    </rPh>
    <rPh sb="2" eb="4">
      <t>ケイヒ</t>
    </rPh>
    <rPh sb="4" eb="6">
      <t>シベン</t>
    </rPh>
    <rPh sb="6" eb="7">
      <t>シャ</t>
    </rPh>
    <rPh sb="8" eb="10">
      <t>ナマエ</t>
    </rPh>
    <phoneticPr fontId="4"/>
  </si>
  <si>
    <t>♦ハイフンを使用して記入すること　Please use hyphen.</t>
    <phoneticPr fontId="4"/>
  </si>
  <si>
    <t>在日経費支弁者の名前 ②
The name of the supporter ②</t>
    <rPh sb="0" eb="2">
      <t>ザイニチ</t>
    </rPh>
    <rPh sb="2" eb="4">
      <t>ケイヒ</t>
    </rPh>
    <rPh sb="4" eb="6">
      <t>シベン</t>
    </rPh>
    <rPh sb="6" eb="7">
      <t>シャ</t>
    </rPh>
    <rPh sb="8" eb="10">
      <t>ナマエ</t>
    </rPh>
    <phoneticPr fontId="4"/>
  </si>
  <si>
    <t xml:space="preserve">*複数いる場合は、全て記入すること  *If you have more than one supporter, fill in the all. </t>
    <rPh sb="1" eb="3">
      <t>フクスウ</t>
    </rPh>
    <rPh sb="5" eb="7">
      <t>バアイ</t>
    </rPh>
    <phoneticPr fontId="4"/>
  </si>
  <si>
    <t>職業と勤務先の名称
 Occupation and place of employment</t>
    <rPh sb="0" eb="2">
      <t>ショクギョウ</t>
    </rPh>
    <rPh sb="3" eb="6">
      <t>キンムサキ</t>
    </rPh>
    <rPh sb="7" eb="9">
      <t>メイショウ</t>
    </rPh>
    <phoneticPr fontId="4"/>
  </si>
  <si>
    <t>在日経費支弁者の名前 ①
The name of the supporter ①</t>
    <rPh sb="0" eb="2">
      <t>ザイニチ</t>
    </rPh>
    <rPh sb="2" eb="4">
      <t>ケイヒ</t>
    </rPh>
    <rPh sb="4" eb="6">
      <t>シベン</t>
    </rPh>
    <rPh sb="6" eb="7">
      <t>シャ</t>
    </rPh>
    <rPh sb="8" eb="10">
      <t>ナマエ</t>
    </rPh>
    <phoneticPr fontId="4"/>
  </si>
  <si>
    <r>
      <t xml:space="preserve">上の（１）で </t>
    </r>
    <r>
      <rPr>
        <b/>
        <sz val="11"/>
        <color rgb="FFFF0000"/>
        <rFont val="ＭＳ Ｐゴシック"/>
        <family val="3"/>
        <charset val="128"/>
      </rPr>
      <t>③在日経費支弁者負担</t>
    </r>
    <r>
      <rPr>
        <sz val="11"/>
        <rFont val="ＭＳ Ｐゴシック"/>
        <family val="3"/>
        <charset val="128"/>
      </rPr>
      <t xml:space="preserve"> を選択した場合  Fill in when you select "Supporter in Japan" above. </t>
    </r>
    <rPh sb="0" eb="1">
      <t>ウエ</t>
    </rPh>
    <rPh sb="8" eb="10">
      <t>ザイニチ</t>
    </rPh>
    <rPh sb="10" eb="12">
      <t>ケイヒ</t>
    </rPh>
    <rPh sb="12" eb="14">
      <t>シベン</t>
    </rPh>
    <rPh sb="14" eb="15">
      <t>シャ</t>
    </rPh>
    <rPh sb="15" eb="17">
      <t>フタン</t>
    </rPh>
    <rPh sb="19" eb="21">
      <t>センタク</t>
    </rPh>
    <rPh sb="23" eb="25">
      <t>バアイ</t>
    </rPh>
    <phoneticPr fontId="4"/>
  </si>
  <si>
    <t>【在日経費支弁者について Supporter in Japan】</t>
    <rPh sb="1" eb="3">
      <t>ザイニチ</t>
    </rPh>
    <rPh sb="3" eb="5">
      <t>ケイヒ</t>
    </rPh>
    <rPh sb="5" eb="7">
      <t>シベン</t>
    </rPh>
    <rPh sb="7" eb="8">
      <t>シャ</t>
    </rPh>
    <phoneticPr fontId="4"/>
  </si>
  <si>
    <t>例、e.g.）+81-1234-56789</t>
    <phoneticPr fontId="4"/>
  </si>
  <si>
    <t>在外経費支弁者の名前 ③
The name of the supporter ③</t>
    <rPh sb="0" eb="2">
      <t>ザイガイ</t>
    </rPh>
    <rPh sb="2" eb="4">
      <t>ケイヒ</t>
    </rPh>
    <rPh sb="4" eb="6">
      <t>シベン</t>
    </rPh>
    <rPh sb="6" eb="7">
      <t>シャ</t>
    </rPh>
    <rPh sb="8" eb="10">
      <t>ナマエ</t>
    </rPh>
    <phoneticPr fontId="4"/>
  </si>
  <si>
    <t>在外経費支弁者の名前 ②
The name of the supporter ②</t>
    <rPh sb="0" eb="2">
      <t>ザイガイ</t>
    </rPh>
    <rPh sb="2" eb="4">
      <t>ケイヒ</t>
    </rPh>
    <rPh sb="4" eb="6">
      <t>シベン</t>
    </rPh>
    <rPh sb="6" eb="7">
      <t>シャ</t>
    </rPh>
    <rPh sb="8" eb="10">
      <t>ナマエ</t>
    </rPh>
    <phoneticPr fontId="4"/>
  </si>
  <si>
    <t xml:space="preserve">*複数いる場合は、全て記入すること  *If you have more than one supporter living abroad, fill in the all. </t>
    <rPh sb="1" eb="3">
      <t>フクスウ</t>
    </rPh>
    <rPh sb="5" eb="7">
      <t>バアイ</t>
    </rPh>
    <phoneticPr fontId="4"/>
  </si>
  <si>
    <t>在外経費支弁者の名前 ①
The name of the supporter ①</t>
    <rPh sb="0" eb="2">
      <t>ザイガイ</t>
    </rPh>
    <rPh sb="2" eb="4">
      <t>ケイヒ</t>
    </rPh>
    <rPh sb="4" eb="6">
      <t>シベン</t>
    </rPh>
    <rPh sb="6" eb="7">
      <t>シャ</t>
    </rPh>
    <rPh sb="8" eb="10">
      <t>ナマエ</t>
    </rPh>
    <phoneticPr fontId="4"/>
  </si>
  <si>
    <r>
      <t xml:space="preserve">上の（１）で </t>
    </r>
    <r>
      <rPr>
        <b/>
        <sz val="11"/>
        <color rgb="FFFF0000"/>
        <rFont val="ＭＳ Ｐゴシック"/>
        <family val="3"/>
        <charset val="128"/>
      </rPr>
      <t>②在外経費支弁者負担</t>
    </r>
    <r>
      <rPr>
        <sz val="11"/>
        <rFont val="ＭＳ Ｐゴシック"/>
        <family val="3"/>
        <charset val="128"/>
      </rPr>
      <t xml:space="preserve"> を選択した場合 Fill in when you select "Supporter living abroad" in the above. </t>
    </r>
    <rPh sb="0" eb="1">
      <t>ウエ</t>
    </rPh>
    <rPh sb="8" eb="10">
      <t>ザイガイ</t>
    </rPh>
    <rPh sb="10" eb="12">
      <t>ケイヒ</t>
    </rPh>
    <rPh sb="12" eb="14">
      <t>シベン</t>
    </rPh>
    <rPh sb="14" eb="15">
      <t>シャ</t>
    </rPh>
    <rPh sb="15" eb="17">
      <t>フタン</t>
    </rPh>
    <rPh sb="19" eb="21">
      <t>センタク</t>
    </rPh>
    <rPh sb="23" eb="25">
      <t>バアイ</t>
    </rPh>
    <phoneticPr fontId="4"/>
  </si>
  <si>
    <t>【在外経費支弁者について Supporter living abroad】</t>
    <rPh sb="1" eb="3">
      <t>ザイガイ</t>
    </rPh>
    <rPh sb="3" eb="5">
      <t>ケイヒ</t>
    </rPh>
    <rPh sb="5" eb="7">
      <t>シベン</t>
    </rPh>
    <rPh sb="7" eb="8">
      <t>シャ</t>
    </rPh>
    <phoneticPr fontId="4"/>
  </si>
  <si>
    <t>※経費支弁者が年収がない場合は，職業欄に「預金残高」と記入してください。年収欄には預金残高を記入してください。
When your supporter does not have annual income, write "Deposit balance" in occupation. And write his/her deposit balance in Annual income.</t>
    <phoneticPr fontId="4"/>
  </si>
  <si>
    <t>♦預金やアルバイトの金額を記入 Fill in the total amount of your saving or salery from part time jobs.</t>
    <rPh sb="1" eb="3">
      <t>ヨキン</t>
    </rPh>
    <rPh sb="10" eb="12">
      <t>キンガク</t>
    </rPh>
    <rPh sb="13" eb="15">
      <t>キニュウ</t>
    </rPh>
    <phoneticPr fontId="4"/>
  </si>
  <si>
    <t>年収　Annual income
 (円  Yen)</t>
    <rPh sb="0" eb="2">
      <t>ネンシュウ</t>
    </rPh>
    <phoneticPr fontId="4"/>
  </si>
  <si>
    <t>国際交流担当の電話番号 Telephone No. of office of international affairs</t>
    <rPh sb="0" eb="2">
      <t>コクサイ</t>
    </rPh>
    <rPh sb="2" eb="4">
      <t>コウリュウ</t>
    </rPh>
    <rPh sb="4" eb="6">
      <t>タントウ</t>
    </rPh>
    <rPh sb="7" eb="9">
      <t>デンワ</t>
    </rPh>
    <rPh sb="9" eb="11">
      <t>バンゴウ</t>
    </rPh>
    <phoneticPr fontId="4"/>
  </si>
  <si>
    <t>例、e.g.）大学生（慶南大学）、大学院生（トリアー大学）、Undergraduate student (Univerisity of Geogia)、Graduate student (Fu Jen Catholic University)</t>
    <rPh sb="0" eb="1">
      <t>レイ</t>
    </rPh>
    <rPh sb="7" eb="10">
      <t>ダイガクセイ</t>
    </rPh>
    <rPh sb="11" eb="12">
      <t>ケイ</t>
    </rPh>
    <rPh sb="12" eb="13">
      <t>ミナミ</t>
    </rPh>
    <rPh sb="13" eb="15">
      <t>ダイガク</t>
    </rPh>
    <rPh sb="17" eb="19">
      <t>ダイガク</t>
    </rPh>
    <rPh sb="19" eb="21">
      <t>インセイ</t>
    </rPh>
    <rPh sb="26" eb="28">
      <t>ダイガク</t>
    </rPh>
    <phoneticPr fontId="4"/>
  </si>
  <si>
    <t>身分と大学の名称
 Registered enrollment and current institution</t>
    <rPh sb="0" eb="2">
      <t>ミブン</t>
    </rPh>
    <rPh sb="3" eb="5">
      <t>ダイガク</t>
    </rPh>
    <rPh sb="6" eb="8">
      <t>メイショウ</t>
    </rPh>
    <phoneticPr fontId="4"/>
  </si>
  <si>
    <t>例、e.g.）王　丹丹（本人）、Mark Jacobs（本人）</t>
    <rPh sb="0" eb="1">
      <t>レイ</t>
    </rPh>
    <rPh sb="7" eb="8">
      <t>オウ</t>
    </rPh>
    <rPh sb="9" eb="10">
      <t>タン</t>
    </rPh>
    <rPh sb="10" eb="11">
      <t>タン</t>
    </rPh>
    <rPh sb="12" eb="14">
      <t>ホンニン</t>
    </rPh>
    <rPh sb="28" eb="30">
      <t>ホンニン</t>
    </rPh>
    <phoneticPr fontId="4"/>
  </si>
  <si>
    <t>♦名前の後ろに、（本人）、と記入してください Fill in (本人) right after your name.</t>
    <rPh sb="1" eb="3">
      <t>ナマエ</t>
    </rPh>
    <rPh sb="4" eb="5">
      <t>ウシ</t>
    </rPh>
    <rPh sb="9" eb="11">
      <t>ホンニン</t>
    </rPh>
    <rPh sb="14" eb="16">
      <t>キニュウ</t>
    </rPh>
    <rPh sb="32" eb="34">
      <t>ホンニン</t>
    </rPh>
    <phoneticPr fontId="4"/>
  </si>
  <si>
    <t>氏名　Name</t>
    <rPh sb="0" eb="2">
      <t>シメイ</t>
    </rPh>
    <phoneticPr fontId="4"/>
  </si>
  <si>
    <r>
      <t>上の（１）で</t>
    </r>
    <r>
      <rPr>
        <sz val="11"/>
        <color rgb="FFFF0000"/>
        <rFont val="ＭＳ Ｐゴシック"/>
        <family val="3"/>
        <charset val="128"/>
      </rPr>
      <t xml:space="preserve"> </t>
    </r>
    <r>
      <rPr>
        <b/>
        <sz val="11"/>
        <color rgb="FFFF0000"/>
        <rFont val="ＭＳ Ｐゴシック"/>
        <family val="3"/>
        <charset val="128"/>
      </rPr>
      <t>①本人負担</t>
    </r>
    <r>
      <rPr>
        <sz val="11"/>
        <rFont val="ＭＳ Ｐゴシック"/>
        <family val="3"/>
        <charset val="128"/>
      </rPr>
      <t xml:space="preserve"> を
選択した場合 Fill in when you select "Self" in the above. </t>
    </r>
    <rPh sb="0" eb="1">
      <t>ウエ</t>
    </rPh>
    <rPh sb="8" eb="10">
      <t>ホンニン</t>
    </rPh>
    <rPh sb="10" eb="12">
      <t>フタン</t>
    </rPh>
    <rPh sb="15" eb="17">
      <t>センタク</t>
    </rPh>
    <rPh sb="19" eb="21">
      <t>バアイ</t>
    </rPh>
    <phoneticPr fontId="4"/>
  </si>
  <si>
    <t>⑤その他　 
Other(円 Yen)</t>
    <rPh sb="3" eb="4">
      <t>タ</t>
    </rPh>
    <phoneticPr fontId="4"/>
  </si>
  <si>
    <t>♦複数の団体から奨学金を受給している場合は、各団体からの奨学金の受給金額を合算した合計金額を記入すること If you are provided scholarship by more than one organization, fill in the total amount. 　　　　　　</t>
    <rPh sb="1" eb="3">
      <t>フクスウ</t>
    </rPh>
    <rPh sb="4" eb="6">
      <t>ダンタイ</t>
    </rPh>
    <rPh sb="8" eb="11">
      <t>ショウガクキン</t>
    </rPh>
    <rPh sb="12" eb="14">
      <t>ジュキュウ</t>
    </rPh>
    <rPh sb="18" eb="20">
      <t>バアイ</t>
    </rPh>
    <rPh sb="22" eb="23">
      <t>カク</t>
    </rPh>
    <rPh sb="23" eb="25">
      <t>ダンタイ</t>
    </rPh>
    <rPh sb="28" eb="30">
      <t>ショウガク</t>
    </rPh>
    <rPh sb="30" eb="31">
      <t>カネ</t>
    </rPh>
    <rPh sb="32" eb="34">
      <t>ジュキュウ</t>
    </rPh>
    <rPh sb="34" eb="36">
      <t>キンガク</t>
    </rPh>
    <rPh sb="37" eb="39">
      <t>ガッサン</t>
    </rPh>
    <rPh sb="41" eb="43">
      <t>ゴウケイ</t>
    </rPh>
    <rPh sb="43" eb="45">
      <t>キンガク</t>
    </rPh>
    <rPh sb="46" eb="48">
      <t>キニュウ</t>
    </rPh>
    <phoneticPr fontId="4"/>
  </si>
  <si>
    <t>④奨学金　
Scholarship　 (円 Yen)</t>
    <rPh sb="1" eb="4">
      <t>ショウガクキン</t>
    </rPh>
    <phoneticPr fontId="4"/>
  </si>
  <si>
    <t>♦在日経費支弁者が複数いる場合は、各支弁者の支弁金額を合算した合計金額を記入すること If you have more than one supporter in Japan, fill in the total amount. 　　</t>
    <rPh sb="1" eb="3">
      <t>ザイニチ</t>
    </rPh>
    <rPh sb="3" eb="5">
      <t>ケイヒ</t>
    </rPh>
    <rPh sb="5" eb="7">
      <t>シベン</t>
    </rPh>
    <rPh sb="7" eb="8">
      <t>シャ</t>
    </rPh>
    <rPh sb="9" eb="11">
      <t>フクスウ</t>
    </rPh>
    <rPh sb="13" eb="15">
      <t>バアイ</t>
    </rPh>
    <rPh sb="17" eb="18">
      <t>カク</t>
    </rPh>
    <rPh sb="18" eb="20">
      <t>シベン</t>
    </rPh>
    <rPh sb="20" eb="21">
      <t>シャ</t>
    </rPh>
    <rPh sb="22" eb="24">
      <t>シベン</t>
    </rPh>
    <rPh sb="24" eb="26">
      <t>キンガク</t>
    </rPh>
    <rPh sb="27" eb="29">
      <t>ガッサン</t>
    </rPh>
    <rPh sb="31" eb="33">
      <t>ゴウケイ</t>
    </rPh>
    <rPh sb="33" eb="35">
      <t>キンガク</t>
    </rPh>
    <rPh sb="36" eb="38">
      <t>キニュウ</t>
    </rPh>
    <phoneticPr fontId="4"/>
  </si>
  <si>
    <t>③在日経費支弁者負担 
Supporter in Japan　(円 Yen)</t>
    <rPh sb="1" eb="10">
      <t>ザイニチケイヒシベンシャフタン</t>
    </rPh>
    <phoneticPr fontId="4"/>
  </si>
  <si>
    <t>例）父60万円+母60万円、１年留学する場合 →（６０万+６０万）/１２ヶ月＝10万 ➡ 10万と入力
e.g.) from Father 600,000yen+from Mother 600,000yen, for 1 year study → (600,000+600,000)/12 months = 100,000yen ➡ fill in 100,000</t>
    <rPh sb="0" eb="1">
      <t>レイ</t>
    </rPh>
    <rPh sb="2" eb="3">
      <t>チチ</t>
    </rPh>
    <rPh sb="5" eb="6">
      <t>マン</t>
    </rPh>
    <rPh sb="6" eb="7">
      <t>エン</t>
    </rPh>
    <rPh sb="8" eb="9">
      <t>ハハ</t>
    </rPh>
    <rPh sb="11" eb="12">
      <t>マン</t>
    </rPh>
    <rPh sb="12" eb="13">
      <t>エン</t>
    </rPh>
    <rPh sb="15" eb="16">
      <t>ネン</t>
    </rPh>
    <rPh sb="16" eb="18">
      <t>リュウガク</t>
    </rPh>
    <rPh sb="20" eb="22">
      <t>バアイ</t>
    </rPh>
    <rPh sb="27" eb="28">
      <t>マン</t>
    </rPh>
    <rPh sb="31" eb="32">
      <t>マン</t>
    </rPh>
    <rPh sb="37" eb="38">
      <t>ゲツ</t>
    </rPh>
    <rPh sb="41" eb="42">
      <t>マン</t>
    </rPh>
    <rPh sb="47" eb="48">
      <t>マン</t>
    </rPh>
    <rPh sb="49" eb="51">
      <t>ニュウリョク</t>
    </rPh>
    <phoneticPr fontId="4"/>
  </si>
  <si>
    <t>♦在外経費支弁者が複数いる場合は、各支弁者の支弁金額を合算した合計金額を記入すること If you have more than one supporter living abroad, fill in the total amount. 　　　　　　　　　　</t>
    <rPh sb="1" eb="3">
      <t>ザイガイ</t>
    </rPh>
    <rPh sb="3" eb="5">
      <t>ケイヒ</t>
    </rPh>
    <rPh sb="5" eb="7">
      <t>シベン</t>
    </rPh>
    <rPh sb="7" eb="8">
      <t>シャ</t>
    </rPh>
    <rPh sb="9" eb="11">
      <t>フクスウ</t>
    </rPh>
    <rPh sb="13" eb="15">
      <t>バアイ</t>
    </rPh>
    <rPh sb="17" eb="18">
      <t>カク</t>
    </rPh>
    <rPh sb="18" eb="20">
      <t>シベン</t>
    </rPh>
    <rPh sb="20" eb="21">
      <t>シャ</t>
    </rPh>
    <rPh sb="22" eb="24">
      <t>シベン</t>
    </rPh>
    <rPh sb="24" eb="26">
      <t>キンガク</t>
    </rPh>
    <rPh sb="27" eb="29">
      <t>ガッサン</t>
    </rPh>
    <rPh sb="31" eb="33">
      <t>ゴウケイ</t>
    </rPh>
    <rPh sb="33" eb="35">
      <t>キンガク</t>
    </rPh>
    <rPh sb="36" eb="38">
      <t>キニュウ</t>
    </rPh>
    <phoneticPr fontId="4"/>
  </si>
  <si>
    <t>②在外経費支弁者負担　
Supporter living abroad (円 Yen)</t>
    <rPh sb="1" eb="3">
      <t>ザイガイ</t>
    </rPh>
    <rPh sb="3" eb="5">
      <t>ケイヒ</t>
    </rPh>
    <rPh sb="5" eb="7">
      <t>シベン</t>
    </rPh>
    <rPh sb="7" eb="8">
      <t>シャ</t>
    </rPh>
    <rPh sb="8" eb="10">
      <t>フタン</t>
    </rPh>
    <phoneticPr fontId="4"/>
  </si>
  <si>
    <t xml:space="preserve">例）自分名義の貯金１２万円、１年留学する場合→１２万/１２ヶ月＝１万 ➡１万と入力
e.g.) your saving 120,000yen, for 1 year study →120,000yen/12 months = 10,000yen ➡ fill in 10000 </t>
    <rPh sb="0" eb="1">
      <t>レイ</t>
    </rPh>
    <rPh sb="2" eb="4">
      <t>ジブン</t>
    </rPh>
    <rPh sb="4" eb="6">
      <t>メイギ</t>
    </rPh>
    <rPh sb="7" eb="9">
      <t>チョキン</t>
    </rPh>
    <rPh sb="11" eb="13">
      <t>マンエン</t>
    </rPh>
    <rPh sb="15" eb="16">
      <t>ネン</t>
    </rPh>
    <rPh sb="16" eb="18">
      <t>リュウガク</t>
    </rPh>
    <rPh sb="20" eb="22">
      <t>バアイ</t>
    </rPh>
    <rPh sb="25" eb="26">
      <t>マン</t>
    </rPh>
    <rPh sb="30" eb="31">
      <t>ゲツ</t>
    </rPh>
    <rPh sb="33" eb="34">
      <t>マン</t>
    </rPh>
    <rPh sb="37" eb="38">
      <t>マン</t>
    </rPh>
    <rPh sb="39" eb="41">
      <t>ニュウリョク</t>
    </rPh>
    <phoneticPr fontId="4"/>
  </si>
  <si>
    <t>♦預金やアルバイトから日本滞在中の費用を支払う場合 When you pay for your expenses from your saving or salery from part time jobs.</t>
    <rPh sb="1" eb="3">
      <t>ヨキン</t>
    </rPh>
    <rPh sb="11" eb="13">
      <t>ニホン</t>
    </rPh>
    <rPh sb="13" eb="16">
      <t>タイザイチュウ</t>
    </rPh>
    <rPh sb="17" eb="19">
      <t>ヒヨウ</t>
    </rPh>
    <rPh sb="20" eb="22">
      <t>シハラ</t>
    </rPh>
    <rPh sb="23" eb="25">
      <t>バアイ</t>
    </rPh>
    <phoneticPr fontId="4"/>
  </si>
  <si>
    <t>①本人負担　
Ｓｅｌｆ　 (円 Yen)</t>
    <rPh sb="1" eb="3">
      <t>ホンニン</t>
    </rPh>
    <rPh sb="3" eb="5">
      <t>フタン</t>
    </rPh>
    <phoneticPr fontId="4"/>
  </si>
  <si>
    <r>
      <t>28（１）日本での滞在費（生活費、学費、家賃）の支払い
方法を選び、その平均月額を記入
※複数選択可
Select the method of support to pay for expenses (regard to living expenses, tuition and report) while in Japan and fill in</t>
    </r>
    <r>
      <rPr>
        <sz val="11"/>
        <color rgb="FFFF0000"/>
        <rFont val="ＭＳ Ｐゴシック"/>
        <family val="3"/>
        <charset val="128"/>
      </rPr>
      <t xml:space="preserve"> the monthly amount</t>
    </r>
    <r>
      <rPr>
        <sz val="11"/>
        <rFont val="ＭＳ Ｐゴシック"/>
        <family val="3"/>
        <charset val="128"/>
      </rPr>
      <t>.
　*Multiple answers possible</t>
    </r>
    <rPh sb="5" eb="7">
      <t>ニホン</t>
    </rPh>
    <rPh sb="9" eb="11">
      <t>タイザイ</t>
    </rPh>
    <rPh sb="13" eb="16">
      <t>セイカツヒ</t>
    </rPh>
    <rPh sb="17" eb="19">
      <t>ガクヒ</t>
    </rPh>
    <rPh sb="20" eb="22">
      <t>ヤチン</t>
    </rPh>
    <rPh sb="24" eb="26">
      <t>シハラ</t>
    </rPh>
    <rPh sb="28" eb="30">
      <t>ホウホウ</t>
    </rPh>
    <rPh sb="31" eb="32">
      <t>エラ</t>
    </rPh>
    <rPh sb="36" eb="38">
      <t>ヘイキン</t>
    </rPh>
    <rPh sb="38" eb="40">
      <t>ゲツガク</t>
    </rPh>
    <rPh sb="41" eb="43">
      <t>キニュウ</t>
    </rPh>
    <rPh sb="45" eb="50">
      <t>フクスウセンタクカ</t>
    </rPh>
    <phoneticPr fontId="4"/>
  </si>
  <si>
    <t>＜記入例 EXAMPLE＞</t>
    <rPh sb="1" eb="3">
      <t>キニュウ</t>
    </rPh>
    <rPh sb="3" eb="4">
      <t>レイ</t>
    </rPh>
    <phoneticPr fontId="4"/>
  </si>
  <si>
    <t>＜注意事項 NOTE＞</t>
    <rPh sb="1" eb="3">
      <t>チュウイ</t>
    </rPh>
    <rPh sb="3" eb="5">
      <t>ジコウ</t>
    </rPh>
    <phoneticPr fontId="4"/>
  </si>
  <si>
    <t>滞在費の支弁方法等（生活費、学費及び家賃について記入すること）　※複数選択可
Method of support to pay for expenses while in Japan
(fill in with regard to living expenses, tuition and report)　　*Multiple answers possible</t>
    <phoneticPr fontId="4"/>
  </si>
  <si>
    <t>mm</t>
    <phoneticPr fontId="4"/>
  </si>
  <si>
    <t>月 Month</t>
    <rPh sb="0" eb="1">
      <t>ツキ</t>
    </rPh>
    <phoneticPr fontId="4"/>
  </si>
  <si>
    <t>yyyy</t>
    <phoneticPr fontId="4"/>
  </si>
  <si>
    <t>年 year</t>
    <rPh sb="0" eb="1">
      <t>ネン</t>
    </rPh>
    <phoneticPr fontId="4"/>
  </si>
  <si>
    <t>終期 Finish</t>
    <rPh sb="0" eb="2">
      <t>シュウキ</t>
    </rPh>
    <phoneticPr fontId="4"/>
  </si>
  <si>
    <t>始期 Start</t>
    <rPh sb="0" eb="2">
      <t>シキ</t>
    </rPh>
    <phoneticPr fontId="4"/>
  </si>
  <si>
    <t>経歴 Personal history</t>
    <rPh sb="0" eb="2">
      <t>ケイレキ</t>
    </rPh>
    <phoneticPr fontId="4"/>
  </si>
  <si>
    <t>25経歴（直近５年の職歴及び学歴（高等学校卒業以降のものに限る）を記入）⑥
Personal history(Work experience and educational background for the last 5 years (limited to those after graduating from senior high school))⑥</t>
    <phoneticPr fontId="4"/>
  </si>
  <si>
    <t>25経歴（直近５年の職歴及び学歴（高等学校卒業以降のものに限る）を記入）⑤
Personal history(Work experience and educational background for the last 5 years (limited to those after graduating from senior high school))⑤</t>
    <phoneticPr fontId="4"/>
  </si>
  <si>
    <t>25経歴（直近５年の職歴及び学歴（高等学校卒業以降のものに限る）を記入）④
Personal history(Work experience and educational background for the last 5 years (limited to those after graduating from senior high school))④</t>
    <phoneticPr fontId="4"/>
  </si>
  <si>
    <t>25経歴（直近５年の職歴及び学歴（高等学校卒業以降のものに限る）を記入）③
Personal history(Work experience and educational background for the last 5 years (limited to those after graduating from senior high school))③</t>
    <phoneticPr fontId="4"/>
  </si>
  <si>
    <t>25経歴（直近５年の職歴及び学歴（高等学校卒業以降のものに限る）を記入）②
Personal history(Work experience and educational background for the last 5 years (limited to those after graduating from senior high school))②</t>
    <phoneticPr fontId="4"/>
  </si>
  <si>
    <t>例、e.g.）大東高校　Daito High School、大東株式会社　Daito, Ink.</t>
    <rPh sb="0" eb="1">
      <t>レイ</t>
    </rPh>
    <rPh sb="7" eb="9">
      <t>ダイトウ</t>
    </rPh>
    <rPh sb="9" eb="11">
      <t>コウコウ</t>
    </rPh>
    <rPh sb="30" eb="32">
      <t>ダイトウ</t>
    </rPh>
    <phoneticPr fontId="4"/>
  </si>
  <si>
    <t>25経歴（直近５年の職歴及び学歴（高等学校卒業以降のものに限る）を記入）①
Personal history(Work experience and educational background for the last 5 years (limited to those after graduating from senior high school))①</t>
    <phoneticPr fontId="4"/>
  </si>
  <si>
    <t>卒業又は卒業見込み年月 Date of graduation or expected graduation</t>
    <rPh sb="0" eb="2">
      <t>ソツギョウ</t>
    </rPh>
    <rPh sb="2" eb="3">
      <t>マタ</t>
    </rPh>
    <rPh sb="4" eb="6">
      <t>ソツギョウ</t>
    </rPh>
    <rPh sb="6" eb="8">
      <t>ミコ</t>
    </rPh>
    <rPh sb="9" eb="11">
      <t>ネンゲツ</t>
    </rPh>
    <phoneticPr fontId="4"/>
  </si>
  <si>
    <t>学校名
Name of the school</t>
    <rPh sb="0" eb="3">
      <t>ガッコウメイ</t>
    </rPh>
    <phoneticPr fontId="4"/>
  </si>
  <si>
    <t>※ドロップダウンリストから選択してください 
Please select from the drop-down list</t>
    <phoneticPr fontId="4"/>
  </si>
  <si>
    <t xml:space="preserve">在籍状況
Registered enrollment </t>
    <rPh sb="0" eb="2">
      <t>ザイセキ</t>
    </rPh>
    <rPh sb="2" eb="4">
      <t>ジョウキョウ</t>
    </rPh>
    <phoneticPr fontId="4"/>
  </si>
  <si>
    <t>24最終学歴（又は在学中の学校）
Education (last school or institution) or present school</t>
    <rPh sb="2" eb="4">
      <t>サイシュウ</t>
    </rPh>
    <rPh sb="4" eb="6">
      <t>ガクレキ</t>
    </rPh>
    <rPh sb="7" eb="8">
      <t>マタ</t>
    </rPh>
    <rPh sb="9" eb="12">
      <t>ザイガクチュウ</t>
    </rPh>
    <rPh sb="13" eb="15">
      <t>ガッコウ</t>
    </rPh>
    <phoneticPr fontId="4"/>
  </si>
  <si>
    <t>例）現在、大学３年生
小学校６年+中学校3年+高校3年+大学３年＝15、15を選択
e.g.) if you are a Junior  in college now,
Elementary school 6 years + Junior High School 3 years + High School 3 years + College 3 years =15 years, select 15 from the drop-down list.</t>
    <rPh sb="0" eb="1">
      <t>レイ</t>
    </rPh>
    <rPh sb="2" eb="4">
      <t>ゲンザイ</t>
    </rPh>
    <rPh sb="5" eb="7">
      <t>ダイガク</t>
    </rPh>
    <rPh sb="8" eb="10">
      <t>ネンセイ</t>
    </rPh>
    <rPh sb="11" eb="14">
      <t>ショウガッコウ</t>
    </rPh>
    <rPh sb="15" eb="16">
      <t>ネン</t>
    </rPh>
    <rPh sb="17" eb="20">
      <t>チュウガッコウ</t>
    </rPh>
    <rPh sb="21" eb="22">
      <t>ネン</t>
    </rPh>
    <rPh sb="23" eb="25">
      <t>コウコウ</t>
    </rPh>
    <rPh sb="26" eb="27">
      <t>ネン</t>
    </rPh>
    <rPh sb="28" eb="30">
      <t>ダイガク</t>
    </rPh>
    <rPh sb="31" eb="32">
      <t>ネン</t>
    </rPh>
    <rPh sb="39" eb="41">
      <t>センタク</t>
    </rPh>
    <phoneticPr fontId="4"/>
  </si>
  <si>
    <r>
      <t xml:space="preserve">※ドロップダウンリストから選択してください Please select from the drop-down list.
</t>
    </r>
    <r>
      <rPr>
        <sz val="9"/>
        <rFont val="ＭＳ Ｐゴシック"/>
        <family val="3"/>
        <charset val="128"/>
      </rPr>
      <t>♦大学や大学院の在学期間を修学年数に含めてください Include the period of study in current institution.
♦日本語学校の在籍年数は含めないでください Exclude years of studying in Language schools.</t>
    </r>
    <rPh sb="62" eb="64">
      <t>ダイガク</t>
    </rPh>
    <rPh sb="65" eb="67">
      <t>ダイガク</t>
    </rPh>
    <rPh sb="67" eb="68">
      <t>イン</t>
    </rPh>
    <rPh sb="69" eb="71">
      <t>ザイガク</t>
    </rPh>
    <rPh sb="71" eb="73">
      <t>キカン</t>
    </rPh>
    <rPh sb="74" eb="76">
      <t>シュウガク</t>
    </rPh>
    <rPh sb="76" eb="78">
      <t>ネンスウ</t>
    </rPh>
    <rPh sb="79" eb="80">
      <t>フク</t>
    </rPh>
    <rPh sb="140" eb="143">
      <t>ニホンゴ</t>
    </rPh>
    <rPh sb="143" eb="145">
      <t>ガッコウ</t>
    </rPh>
    <rPh sb="146" eb="148">
      <t>ザイセキ</t>
    </rPh>
    <rPh sb="148" eb="150">
      <t>ネンスウ</t>
    </rPh>
    <rPh sb="151" eb="152">
      <t>フク</t>
    </rPh>
    <phoneticPr fontId="4"/>
  </si>
  <si>
    <t>23修学年数（小学校～最終学歴）
Total period of education (from elementary school to last institution of education)
～年 Years</t>
    <rPh sb="2" eb="4">
      <t>シュウガク</t>
    </rPh>
    <rPh sb="4" eb="6">
      <t>ネンスウ</t>
    </rPh>
    <rPh sb="7" eb="10">
      <t>ショウガッコウ</t>
    </rPh>
    <rPh sb="11" eb="13">
      <t>サイシュウ</t>
    </rPh>
    <rPh sb="13" eb="15">
      <t>ガクレキ</t>
    </rPh>
    <rPh sb="102" eb="103">
      <t>ネン</t>
    </rPh>
    <phoneticPr fontId="4"/>
  </si>
  <si>
    <t>在留カード番号/
特別永住者証明番号 
Residence card number/Special Permanent Resident Certificate number</t>
    <rPh sb="0" eb="2">
      <t>ザイリュウ</t>
    </rPh>
    <rPh sb="5" eb="7">
      <t>バンゴウ</t>
    </rPh>
    <phoneticPr fontId="4"/>
  </si>
  <si>
    <t>勤務先名称・通学先名称
Place of employment/school</t>
    <rPh sb="0" eb="3">
      <t>キンムサキ</t>
    </rPh>
    <rPh sb="3" eb="5">
      <t>メイショウ</t>
    </rPh>
    <rPh sb="6" eb="8">
      <t>ツウガク</t>
    </rPh>
    <rPh sb="8" eb="9">
      <t>サキ</t>
    </rPh>
    <rPh sb="9" eb="11">
      <t>メイショウ</t>
    </rPh>
    <phoneticPr fontId="4"/>
  </si>
  <si>
    <t>同居予定の有無Intended to reside with applicant or not</t>
    <rPh sb="0" eb="2">
      <t>ドウキョ</t>
    </rPh>
    <rPh sb="2" eb="4">
      <t>ヨテイ</t>
    </rPh>
    <rPh sb="5" eb="7">
      <t>ウム</t>
    </rPh>
    <phoneticPr fontId="4"/>
  </si>
  <si>
    <t>国籍・地域
Nationality/Region</t>
    <rPh sb="0" eb="2">
      <t>コクセキ</t>
    </rPh>
    <rPh sb="3" eb="5">
      <t>チイキ</t>
    </rPh>
    <phoneticPr fontId="4"/>
  </si>
  <si>
    <t>例、e.g.）1998.04.24、1998年４月24日</t>
    <rPh sb="22" eb="23">
      <t>ネン</t>
    </rPh>
    <rPh sb="24" eb="25">
      <t>ガツ</t>
    </rPh>
    <rPh sb="27" eb="28">
      <t>ニチ</t>
    </rPh>
    <phoneticPr fontId="4"/>
  </si>
  <si>
    <t>yyyy.mm.dd</t>
    <phoneticPr fontId="4"/>
  </si>
  <si>
    <t>生年月日
Date of Birth</t>
    <rPh sb="0" eb="2">
      <t>セイネン</t>
    </rPh>
    <rPh sb="2" eb="4">
      <t>ガッピ</t>
    </rPh>
    <phoneticPr fontId="4"/>
  </si>
  <si>
    <t xml:space="preserve">例、e.g.）Father→父, Mother→母, Uncle→叔父（伯父）, Aunt→叔母（伯母）,Friend→友人,Husband/Wife→配偶者, Elder brother→兄, Younger brother→弟, Elder sister→姉, Younger sister→兄, Cousin→いとこ </t>
    <rPh sb="14" eb="15">
      <t>チチ</t>
    </rPh>
    <rPh sb="24" eb="25">
      <t>ハハ</t>
    </rPh>
    <rPh sb="33" eb="35">
      <t>オジ</t>
    </rPh>
    <rPh sb="36" eb="38">
      <t>オジ</t>
    </rPh>
    <rPh sb="46" eb="48">
      <t>オバ</t>
    </rPh>
    <rPh sb="49" eb="51">
      <t>オバ</t>
    </rPh>
    <rPh sb="60" eb="62">
      <t>ユウジン</t>
    </rPh>
    <rPh sb="76" eb="79">
      <t>ハイグウシャ</t>
    </rPh>
    <rPh sb="95" eb="96">
      <t>アニ</t>
    </rPh>
    <rPh sb="114" eb="115">
      <t>オトウト</t>
    </rPh>
    <rPh sb="130" eb="131">
      <t>アネ</t>
    </rPh>
    <rPh sb="148" eb="149">
      <t>アニ</t>
    </rPh>
    <phoneticPr fontId="4"/>
  </si>
  <si>
    <t>♦ルームメイトの場合は友人を選択してください
If you have a roommate, please select "友人 Friend"</t>
    <rPh sb="8" eb="10">
      <t>バアイ</t>
    </rPh>
    <rPh sb="11" eb="13">
      <t>ユウジン</t>
    </rPh>
    <rPh sb="14" eb="16">
      <t>センタク</t>
    </rPh>
    <rPh sb="62" eb="64">
      <t>ユウジン</t>
    </rPh>
    <phoneticPr fontId="4"/>
  </si>
  <si>
    <t>続柄 
Relationship</t>
    <rPh sb="0" eb="2">
      <t>ゾクガラ</t>
    </rPh>
    <phoneticPr fontId="4"/>
  </si>
  <si>
    <t>氏名 
Name</t>
    <rPh sb="0" eb="2">
      <t>シメイ</t>
    </rPh>
    <phoneticPr fontId="4"/>
  </si>
  <si>
    <t>「有」の場合
在日親族/同居者　④
If yes, please fill in your family menbers in Japan and co-residents ④</t>
    <phoneticPr fontId="4"/>
  </si>
  <si>
    <t>「有」の場合
在日親族/同居者　③
If yes, please fill in your family menbers in Japan and co-residents ③</t>
    <phoneticPr fontId="4"/>
  </si>
  <si>
    <t>生年月日 
Date of Birth</t>
    <rPh sb="0" eb="2">
      <t>セイネン</t>
    </rPh>
    <rPh sb="2" eb="4">
      <t>ガッピ</t>
    </rPh>
    <phoneticPr fontId="4"/>
  </si>
  <si>
    <t>「有」の場合
在日親族/同居者　②
If yes, please fill in your family menbers in Japan and co-residents ②</t>
    <phoneticPr fontId="4"/>
  </si>
  <si>
    <t>国籍・地域Nationality/Region</t>
    <rPh sb="0" eb="2">
      <t>コクセキ</t>
    </rPh>
    <rPh sb="3" eb="5">
      <t>チイキ</t>
    </rPh>
    <phoneticPr fontId="4"/>
  </si>
  <si>
    <t>在日親族や同居者がいる場合、その人との続柄
Relationship</t>
    <rPh sb="0" eb="2">
      <t>ザイニチ</t>
    </rPh>
    <rPh sb="2" eb="4">
      <t>シンゾク</t>
    </rPh>
    <rPh sb="5" eb="8">
      <t>ドウキョシャ</t>
    </rPh>
    <rPh sb="11" eb="13">
      <t>バアイ</t>
    </rPh>
    <rPh sb="16" eb="17">
      <t>ヒト</t>
    </rPh>
    <rPh sb="19" eb="21">
      <t>ゾクガラ</t>
    </rPh>
    <phoneticPr fontId="4"/>
  </si>
  <si>
    <t>氏名
Name</t>
    <rPh sb="0" eb="2">
      <t>シメイ</t>
    </rPh>
    <phoneticPr fontId="4"/>
  </si>
  <si>
    <t>「有」の場合
在日親族/同居者　➀
If yes, please fill in your family menbers in Japan and co-residents ➀</t>
    <rPh sb="1" eb="2">
      <t>アリ</t>
    </rPh>
    <rPh sb="4" eb="6">
      <t>バアイ</t>
    </rPh>
    <rPh sb="7" eb="9">
      <t>ザイニチ</t>
    </rPh>
    <rPh sb="9" eb="11">
      <t>シンゾク</t>
    </rPh>
    <rPh sb="12" eb="15">
      <t>ドウキョシャ</t>
    </rPh>
    <phoneticPr fontId="4"/>
  </si>
  <si>
    <r>
      <t xml:space="preserve">※ドロップダウンリストから選択してください Please select from the drop-down list
</t>
    </r>
    <r>
      <rPr>
        <sz val="9"/>
        <rFont val="ＭＳ Ｐゴシック"/>
        <family val="3"/>
        <charset val="128"/>
      </rPr>
      <t xml:space="preserve">♦同居者には、ルームシェアやハウスシェアをしている人を含めてください（その人が恋人ではなくても記入してください）Co-residents must include people who share a room or house (even if they are not your boyfriend/girlfriend)
</t>
    </r>
    <rPh sb="62" eb="65">
      <t>ドウキョシャ</t>
    </rPh>
    <rPh sb="86" eb="87">
      <t>ヒト</t>
    </rPh>
    <rPh sb="88" eb="89">
      <t>フク</t>
    </rPh>
    <rPh sb="98" eb="99">
      <t>ヒト</t>
    </rPh>
    <rPh sb="100" eb="102">
      <t>コイビト</t>
    </rPh>
    <rPh sb="108" eb="110">
      <t>キニュウ</t>
    </rPh>
    <phoneticPr fontId="4"/>
  </si>
  <si>
    <t>有無
Yes/No</t>
    <rPh sb="0" eb="2">
      <t>ウム</t>
    </rPh>
    <phoneticPr fontId="4"/>
  </si>
  <si>
    <t>21日親族（父・母・配偶者・子・兄弟姉妹・祖父母・叔(伯)父・叔(伯)母など）及び同居者
Family in Japan (father, mother, spouse, children, siblings,grandparents, uncle, aunt or others) and cohabitants</t>
    <phoneticPr fontId="4"/>
  </si>
  <si>
    <t>dd</t>
    <phoneticPr fontId="4"/>
  </si>
  <si>
    <t xml:space="preserve">日 Day </t>
    <rPh sb="0" eb="1">
      <t>ニチ</t>
    </rPh>
    <phoneticPr fontId="4"/>
  </si>
  <si>
    <t>直近の送還歴
 The latest departure by deported</t>
    <rPh sb="0" eb="2">
      <t>チョッキン</t>
    </rPh>
    <rPh sb="3" eb="5">
      <t>ソウカン</t>
    </rPh>
    <rPh sb="5" eb="6">
      <t>レキ</t>
    </rPh>
    <phoneticPr fontId="4"/>
  </si>
  <si>
    <t xml:space="preserve"> ～回数
　times</t>
    <rPh sb="2" eb="4">
      <t>カイスウ</t>
    </rPh>
    <phoneticPr fontId="4"/>
  </si>
  <si>
    <t>退去強制又は出国命令による出国がある場合
Fill in the followings when the answer is "Yes"</t>
    <rPh sb="0" eb="2">
      <t>タイキョ</t>
    </rPh>
    <rPh sb="2" eb="4">
      <t>キョウセイ</t>
    </rPh>
    <rPh sb="4" eb="5">
      <t>マタ</t>
    </rPh>
    <rPh sb="6" eb="8">
      <t>シュッコク</t>
    </rPh>
    <rPh sb="8" eb="10">
      <t>メイレイ</t>
    </rPh>
    <rPh sb="13" eb="15">
      <t>シュッコク</t>
    </rPh>
    <phoneticPr fontId="4"/>
  </si>
  <si>
    <t>20退去強制又は出国命令による出国の有無
Departure by deportation/departure order</t>
    <phoneticPr fontId="4"/>
  </si>
  <si>
    <t xml:space="preserve">犯した犯罪とその処分の具体的内容を記入してください
 Details </t>
    <rPh sb="0" eb="1">
      <t>オカ</t>
    </rPh>
    <rPh sb="3" eb="5">
      <t>ハンザイ</t>
    </rPh>
    <rPh sb="8" eb="10">
      <t>ショブン</t>
    </rPh>
    <rPh sb="11" eb="14">
      <t>グタイテキ</t>
    </rPh>
    <rPh sb="14" eb="16">
      <t>ナイヨウ</t>
    </rPh>
    <rPh sb="17" eb="19">
      <t>キニュウ</t>
    </rPh>
    <phoneticPr fontId="4"/>
  </si>
  <si>
    <t>19犯罪を理由とする処分を受けたことの有無（日本国外におけるものを含む）※交通違反等による処分を含む。
Criminal Record (in Japan/Overseas) ※Including dispositions due to traffic violations, etc.</t>
    <rPh sb="2" eb="4">
      <t>ハンザイ</t>
    </rPh>
    <rPh sb="5" eb="7">
      <t>リユウ</t>
    </rPh>
    <rPh sb="10" eb="12">
      <t>ショブン</t>
    </rPh>
    <rPh sb="13" eb="14">
      <t>ウ</t>
    </rPh>
    <rPh sb="19" eb="21">
      <t>ウム</t>
    </rPh>
    <rPh sb="22" eb="24">
      <t>ニホン</t>
    </rPh>
    <rPh sb="24" eb="26">
      <t>コクガイ</t>
    </rPh>
    <rPh sb="33" eb="34">
      <t>フク</t>
    </rPh>
    <phoneticPr fontId="4"/>
  </si>
  <si>
    <t>回 time(s)</t>
    <phoneticPr fontId="4"/>
  </si>
  <si>
    <t>（うち不交付となった回数）（Of these applications, the number of times of non-issuance）</t>
    <phoneticPr fontId="4"/>
  </si>
  <si>
    <t>（上記で『有』を選択した場合）回数 (Fill in the followings when the answer is "Yes")</t>
    <phoneticPr fontId="4"/>
  </si>
  <si>
    <t>有無
Yes/No</t>
    <phoneticPr fontId="4"/>
  </si>
  <si>
    <t>18過去の在留資格認定証明書交付申請歴
Past history of applying for a certificate of eligibility</t>
    <rPh sb="2" eb="4">
      <t>カコ</t>
    </rPh>
    <rPh sb="5" eb="14">
      <t>ザイリュウシカクニンテイショウメイショ</t>
    </rPh>
    <rPh sb="14" eb="16">
      <t>コウフ</t>
    </rPh>
    <rPh sb="16" eb="18">
      <t>シンセイ</t>
    </rPh>
    <rPh sb="18" eb="19">
      <t>レキ</t>
    </rPh>
    <phoneticPr fontId="4"/>
  </si>
  <si>
    <t>　　　　　　　　　To</t>
    <phoneticPr fontId="4"/>
  </si>
  <si>
    <t>　　　　　　　　　　　From</t>
    <phoneticPr fontId="4"/>
  </si>
  <si>
    <t>直近の出入国歴
The latest entry</t>
    <rPh sb="0" eb="2">
      <t>チョッキン</t>
    </rPh>
    <rPh sb="3" eb="5">
      <t>シュツニュウ</t>
    </rPh>
    <rPh sb="5" eb="6">
      <t>コク</t>
    </rPh>
    <rPh sb="6" eb="7">
      <t>レキ</t>
    </rPh>
    <phoneticPr fontId="4"/>
  </si>
  <si>
    <t>17過去の出入国歴
Past entry/departure from Japan</t>
    <rPh sb="2" eb="4">
      <t>カコ</t>
    </rPh>
    <rPh sb="5" eb="7">
      <t>シュツニュウ</t>
    </rPh>
    <rPh sb="7" eb="8">
      <t>コク</t>
    </rPh>
    <rPh sb="8" eb="9">
      <t>レキ</t>
    </rPh>
    <phoneticPr fontId="4"/>
  </si>
  <si>
    <t>例、e.g. )上海、Beijing、シカゴ、Bangkok</t>
    <rPh sb="0" eb="1">
      <t>レイ</t>
    </rPh>
    <rPh sb="8" eb="10">
      <t>シャンハイ</t>
    </rPh>
    <phoneticPr fontId="4"/>
  </si>
  <si>
    <t>♦査証を申請する都市名を記入してください　
Fill in the name of city where you apply for your Visa.</t>
    <rPh sb="1" eb="3">
      <t>サショウ</t>
    </rPh>
    <rPh sb="4" eb="6">
      <t>シンセイ</t>
    </rPh>
    <rPh sb="8" eb="11">
      <t>トシメイ</t>
    </rPh>
    <rPh sb="12" eb="14">
      <t>キニュウ</t>
    </rPh>
    <phoneticPr fontId="4"/>
  </si>
  <si>
    <t>16査証申請予定地
Intended place to apply for Visa</t>
    <rPh sb="2" eb="4">
      <t>サショウ</t>
    </rPh>
    <rPh sb="4" eb="6">
      <t>シンセイ</t>
    </rPh>
    <rPh sb="6" eb="9">
      <t>ヨテイチ</t>
    </rPh>
    <phoneticPr fontId="4"/>
  </si>
  <si>
    <t>15同伴者の有無 
Accompanying persons, if any</t>
    <rPh sb="2" eb="5">
      <t>ドウハンシャ</t>
    </rPh>
    <rPh sb="6" eb="8">
      <t>ウム</t>
    </rPh>
    <phoneticPr fontId="4"/>
  </si>
  <si>
    <t>例）６ヶ月→６月、１年→１年　 e.g.) 6 months/half a year→６月, one year→ １年</t>
    <rPh sb="0" eb="1">
      <t>レイ</t>
    </rPh>
    <rPh sb="4" eb="5">
      <t>ゲツ</t>
    </rPh>
    <rPh sb="7" eb="8">
      <t>ツキ</t>
    </rPh>
    <rPh sb="10" eb="11">
      <t>ネン</t>
    </rPh>
    <rPh sb="13" eb="14">
      <t>ネン</t>
    </rPh>
    <rPh sb="44" eb="45">
      <t>ツキ</t>
    </rPh>
    <rPh sb="58" eb="59">
      <t>ネン</t>
    </rPh>
    <phoneticPr fontId="4"/>
  </si>
  <si>
    <t>14滞在予定期間 
Intended length of stay</t>
    <rPh sb="2" eb="4">
      <t>タイザイ</t>
    </rPh>
    <rPh sb="4" eb="6">
      <t>ヨテイ</t>
    </rPh>
    <rPh sb="6" eb="8">
      <t>キカン</t>
    </rPh>
    <phoneticPr fontId="4"/>
  </si>
  <si>
    <t>例、e.g.）羽田空港 (Haneda Airport)、成田 (Narita Airport)</t>
    <rPh sb="0" eb="1">
      <t>レイ</t>
    </rPh>
    <rPh sb="7" eb="9">
      <t>ハネダ</t>
    </rPh>
    <rPh sb="9" eb="11">
      <t>クウコウ</t>
    </rPh>
    <rPh sb="29" eb="31">
      <t>ナリタ</t>
    </rPh>
    <phoneticPr fontId="4"/>
  </si>
  <si>
    <t>♦右の例を参考に記入 Fill in the following example.</t>
    <rPh sb="1" eb="2">
      <t>ミギ</t>
    </rPh>
    <rPh sb="3" eb="4">
      <t>レイ</t>
    </rPh>
    <rPh sb="5" eb="7">
      <t>サンコウ</t>
    </rPh>
    <rPh sb="8" eb="10">
      <t>キニュウ</t>
    </rPh>
    <phoneticPr fontId="4"/>
  </si>
  <si>
    <r>
      <t>13日本へ</t>
    </r>
    <r>
      <rPr>
        <u/>
        <sz val="11"/>
        <rFont val="ＭＳ Ｐゴシック"/>
        <family val="3"/>
        <charset val="128"/>
      </rPr>
      <t>最初に</t>
    </r>
    <r>
      <rPr>
        <sz val="11"/>
        <rFont val="ＭＳ Ｐゴシック"/>
        <family val="3"/>
        <charset val="128"/>
      </rPr>
      <t>入国する際の上陸予定空港・海港 
Port of entry</t>
    </r>
    <rPh sb="2" eb="4">
      <t>ニホン</t>
    </rPh>
    <rPh sb="5" eb="7">
      <t>サイショ</t>
    </rPh>
    <rPh sb="8" eb="10">
      <t>ニュウコク</t>
    </rPh>
    <rPh sb="12" eb="13">
      <t>サイ</t>
    </rPh>
    <rPh sb="14" eb="16">
      <t>ジョウリク</t>
    </rPh>
    <rPh sb="16" eb="18">
      <t>ヨテイ</t>
    </rPh>
    <rPh sb="18" eb="19">
      <t>ソラ</t>
    </rPh>
    <rPh sb="19" eb="20">
      <t>ミナト</t>
    </rPh>
    <rPh sb="21" eb="23">
      <t>カイコウ</t>
    </rPh>
    <phoneticPr fontId="4"/>
  </si>
  <si>
    <t>12予定日
Date of entry</t>
    <rPh sb="2" eb="5">
      <t>ヨテイビ</t>
    </rPh>
    <phoneticPr fontId="4"/>
  </si>
  <si>
    <t>10旅券の有効期限
Date of Expiration　on Passport</t>
    <rPh sb="2" eb="4">
      <t>リョケン</t>
    </rPh>
    <phoneticPr fontId="4"/>
  </si>
  <si>
    <t>9旅券番号 
Passport Number</t>
    <rPh sb="1" eb="3">
      <t>リョケン</t>
    </rPh>
    <phoneticPr fontId="4"/>
  </si>
  <si>
    <t>♦ハイフンを使用して記入すること　Please use hyphen.</t>
    <rPh sb="6" eb="8">
      <t>シヨウ</t>
    </rPh>
    <rPh sb="10" eb="12">
      <t>キニュウ</t>
    </rPh>
    <phoneticPr fontId="4"/>
  </si>
  <si>
    <t>8本国での電話番号 
Telephone Number</t>
    <rPh sb="1" eb="3">
      <t>ホンゴク</t>
    </rPh>
    <rPh sb="5" eb="7">
      <t>デンワ</t>
    </rPh>
    <rPh sb="7" eb="9">
      <t>バンゴウ</t>
    </rPh>
    <phoneticPr fontId="4"/>
  </si>
  <si>
    <t>例、e.g.）535 Pierce st. APT#512, Albany, CA、北京市朝陽区麦子店38号三全公寓3303室</t>
    <rPh sb="0" eb="1">
      <t>レイ</t>
    </rPh>
    <rPh sb="54" eb="55">
      <t>サン</t>
    </rPh>
    <rPh sb="55" eb="56">
      <t>ゼン</t>
    </rPh>
    <rPh sb="56" eb="57">
      <t>オオヤケ</t>
    </rPh>
    <rPh sb="57" eb="58">
      <t>グウ</t>
    </rPh>
    <rPh sb="62" eb="63">
      <t>シツ</t>
    </rPh>
    <phoneticPr fontId="4"/>
  </si>
  <si>
    <t>♦番地、アパート名、部屋番号まで記入すること Fill in your street or house number, name of apartment, room number.</t>
    <rPh sb="1" eb="3">
      <t>バンチ</t>
    </rPh>
    <rPh sb="8" eb="9">
      <t>ナ</t>
    </rPh>
    <rPh sb="10" eb="12">
      <t>ヘヤ</t>
    </rPh>
    <rPh sb="12" eb="14">
      <t>バンゴウ</t>
    </rPh>
    <rPh sb="16" eb="18">
      <t>キニュウ</t>
    </rPh>
    <phoneticPr fontId="4"/>
  </si>
  <si>
    <t>※ドロップダウンリストから選択してください Please select from the drop-down list.</t>
    <phoneticPr fontId="4"/>
  </si>
  <si>
    <t>6配偶者の有無
Marital status</t>
    <rPh sb="1" eb="4">
      <t>ハイグウシャ</t>
    </rPh>
    <rPh sb="5" eb="7">
      <t>ウム</t>
    </rPh>
    <phoneticPr fontId="4"/>
  </si>
  <si>
    <t>例、e.g.）中国遼寧省大連市、韓国京幾道、Seattle, WA, USA</t>
    <rPh sb="0" eb="1">
      <t>レイ</t>
    </rPh>
    <rPh sb="7" eb="9">
      <t>チュウゴク</t>
    </rPh>
    <rPh sb="9" eb="12">
      <t>リョウネイショウ</t>
    </rPh>
    <rPh sb="12" eb="14">
      <t>ダイレン</t>
    </rPh>
    <rPh sb="14" eb="15">
      <t>シ</t>
    </rPh>
    <rPh sb="16" eb="18">
      <t>カンコク</t>
    </rPh>
    <rPh sb="18" eb="19">
      <t>キョウ</t>
    </rPh>
    <rPh sb="19" eb="20">
      <t>イク</t>
    </rPh>
    <rPh sb="20" eb="21">
      <t>ミチ</t>
    </rPh>
    <phoneticPr fontId="4"/>
  </si>
  <si>
    <t>♦国、州・省・県、市まで記入すること Fill in your Country, State/Region/District/prefecture and City.</t>
    <rPh sb="1" eb="2">
      <t>クニ</t>
    </rPh>
    <rPh sb="3" eb="4">
      <t>シュウ</t>
    </rPh>
    <rPh sb="5" eb="6">
      <t>ショウ</t>
    </rPh>
    <rPh sb="7" eb="8">
      <t>ケン</t>
    </rPh>
    <rPh sb="9" eb="10">
      <t>シ</t>
    </rPh>
    <rPh sb="12" eb="14">
      <t>キニュウ</t>
    </rPh>
    <phoneticPr fontId="4"/>
  </si>
  <si>
    <t>5出生地 
Place of Birth</t>
    <rPh sb="1" eb="4">
      <t>シュッセイチ</t>
    </rPh>
    <phoneticPr fontId="4"/>
  </si>
  <si>
    <t>※ドロップダウンリストから選択してください Please select from the drop-down list.</t>
    <rPh sb="13" eb="15">
      <t>センタク</t>
    </rPh>
    <phoneticPr fontId="4"/>
  </si>
  <si>
    <t>4性別 
Sex</t>
    <rPh sb="1" eb="3">
      <t>セイベツ</t>
    </rPh>
    <phoneticPr fontId="4"/>
  </si>
  <si>
    <t>♦漢字圏出身者のみ記入 Only students in Chinese character using regions fill in this blank.</t>
    <rPh sb="1" eb="3">
      <t>カンジ</t>
    </rPh>
    <rPh sb="3" eb="4">
      <t>ケン</t>
    </rPh>
    <rPh sb="4" eb="7">
      <t>シュッシンシャ</t>
    </rPh>
    <rPh sb="9" eb="11">
      <t>キニュウ</t>
    </rPh>
    <phoneticPr fontId="4"/>
  </si>
  <si>
    <t>漢字の氏名</t>
    <rPh sb="0" eb="2">
      <t>カンジ</t>
    </rPh>
    <rPh sb="3" eb="5">
      <t>シメイ</t>
    </rPh>
    <phoneticPr fontId="4"/>
  </si>
  <si>
    <t>♦氏名を英字（大文字）でパスポートに記載されているとおりに記入 Fill in your name in capital letter as written in your passport.</t>
    <rPh sb="1" eb="3">
      <t>シメイ</t>
    </rPh>
    <rPh sb="4" eb="6">
      <t>エイジ</t>
    </rPh>
    <rPh sb="7" eb="10">
      <t>オオモジ</t>
    </rPh>
    <rPh sb="18" eb="20">
      <t>キサイ</t>
    </rPh>
    <rPh sb="29" eb="31">
      <t>キニュウ</t>
    </rPh>
    <phoneticPr fontId="4"/>
  </si>
  <si>
    <t>Family Name, Given Name, Middle Name</t>
    <phoneticPr fontId="4"/>
  </si>
  <si>
    <t>3氏名 
Name</t>
    <rPh sb="1" eb="3">
      <t>シメイ</t>
    </rPh>
    <phoneticPr fontId="4"/>
  </si>
  <si>
    <t>2生年月日 
Date of Birth</t>
    <rPh sb="1" eb="3">
      <t>セイネン</t>
    </rPh>
    <rPh sb="3" eb="5">
      <t>ガッピ</t>
    </rPh>
    <phoneticPr fontId="4"/>
  </si>
  <si>
    <t>例）台湾→台湾、香港(Hong Kong)→中国（香港）/ China (Hong Kong)、マカオ→中国（マカオ）/ e.g.) Taiwan→Taiwan, Hong Kong→ China (Hong Kong), Macau→China (Macau)</t>
    <rPh sb="0" eb="1">
      <t>レイ</t>
    </rPh>
    <rPh sb="2" eb="4">
      <t>タイワン</t>
    </rPh>
    <rPh sb="5" eb="7">
      <t>タイワン</t>
    </rPh>
    <rPh sb="8" eb="10">
      <t>ホンコン</t>
    </rPh>
    <rPh sb="22" eb="24">
      <t>チュウゴク</t>
    </rPh>
    <rPh sb="25" eb="27">
      <t>ホンコン</t>
    </rPh>
    <rPh sb="52" eb="54">
      <t>チュウゴク</t>
    </rPh>
    <phoneticPr fontId="4"/>
  </si>
  <si>
    <t xml:space="preserve">♦台湾、香港、マカオ国籍の場合は例のように記入してください If you are Taiwan, Hong Kong or Macau Nationality Holders, fill in as the folllowing example. </t>
    <rPh sb="1" eb="3">
      <t>タイワン</t>
    </rPh>
    <rPh sb="4" eb="6">
      <t>ホンコン</t>
    </rPh>
    <rPh sb="10" eb="12">
      <t>コクセキ</t>
    </rPh>
    <rPh sb="13" eb="15">
      <t>バアイ</t>
    </rPh>
    <rPh sb="16" eb="17">
      <t>レイ</t>
    </rPh>
    <rPh sb="21" eb="23">
      <t>キニュウ</t>
    </rPh>
    <phoneticPr fontId="4"/>
  </si>
  <si>
    <t>1国籍・地域　
Nationality/Region</t>
    <phoneticPr fontId="4"/>
  </si>
  <si>
    <t>7本国における居住地 
Permanent Address</t>
    <phoneticPr fontId="4"/>
  </si>
  <si>
    <t>妻 Wife</t>
    <rPh sb="0" eb="1">
      <t>ツマ</t>
    </rPh>
    <phoneticPr fontId="4"/>
  </si>
  <si>
    <t>父 Father</t>
    <rPh sb="0" eb="1">
      <t>チチ</t>
    </rPh>
    <phoneticPr fontId="4"/>
  </si>
  <si>
    <t>母 Mother</t>
    <rPh sb="0" eb="1">
      <t>ハハ</t>
    </rPh>
    <phoneticPr fontId="4"/>
  </si>
  <si>
    <t>祖父 Grandfather</t>
    <rPh sb="0" eb="2">
      <t>ソフ</t>
    </rPh>
    <phoneticPr fontId="4"/>
  </si>
  <si>
    <t>祖母 Grandmother</t>
    <rPh sb="0" eb="2">
      <t>ソボ</t>
    </rPh>
    <phoneticPr fontId="4"/>
  </si>
  <si>
    <t>養父 Foster father</t>
    <rPh sb="0" eb="2">
      <t>ヨウフ</t>
    </rPh>
    <phoneticPr fontId="4"/>
  </si>
  <si>
    <t>養母 Foster mother</t>
    <rPh sb="0" eb="2">
      <t>ヨウボ</t>
    </rPh>
    <phoneticPr fontId="4"/>
  </si>
  <si>
    <t>兄弟姉妹 Brother/Sister</t>
    <rPh sb="0" eb="2">
      <t>キョウダイ</t>
    </rPh>
    <rPh sb="2" eb="4">
      <t>シマイ</t>
    </rPh>
    <phoneticPr fontId="4"/>
  </si>
  <si>
    <t>叔父（伯父）・叔母（伯母）Uncle/Aunt</t>
    <rPh sb="0" eb="2">
      <t>オジ</t>
    </rPh>
    <rPh sb="3" eb="5">
      <t>オジ</t>
    </rPh>
    <rPh sb="7" eb="9">
      <t>オバ</t>
    </rPh>
    <rPh sb="10" eb="12">
      <t>オバ</t>
    </rPh>
    <phoneticPr fontId="4"/>
  </si>
  <si>
    <t>受入教育機関 Educational institution</t>
    <rPh sb="0" eb="2">
      <t>ウケイレ</t>
    </rPh>
    <rPh sb="2" eb="4">
      <t>キョウイク</t>
    </rPh>
    <rPh sb="4" eb="6">
      <t>キカン</t>
    </rPh>
    <phoneticPr fontId="4"/>
  </si>
  <si>
    <t>友人・知人 Friend/Acquaintance</t>
    <rPh sb="0" eb="2">
      <t>ユウジン</t>
    </rPh>
    <rPh sb="3" eb="5">
      <t>チジン</t>
    </rPh>
    <phoneticPr fontId="4"/>
  </si>
  <si>
    <t>友人・知人の親族 Relative of friend/acquaintance</t>
    <rPh sb="0" eb="2">
      <t>ユウジン</t>
    </rPh>
    <rPh sb="3" eb="5">
      <t>チジン</t>
    </rPh>
    <rPh sb="6" eb="8">
      <t>シンゾク</t>
    </rPh>
    <phoneticPr fontId="4"/>
  </si>
  <si>
    <t>取引関係者・現地企業等職員 Business connection/Personnel of local enterprise</t>
    <rPh sb="0" eb="5">
      <t>トリヒキカンケイシャ</t>
    </rPh>
    <rPh sb="6" eb="13">
      <t>ゲンチキギョウトウショクイン</t>
    </rPh>
    <phoneticPr fontId="4"/>
  </si>
  <si>
    <t>取引関係者・現地企業等職員の親族 Relative of business connection/personnel of local enterprise</t>
    <rPh sb="0" eb="5">
      <t>トリヒキカンケイシャ</t>
    </rPh>
    <rPh sb="6" eb="13">
      <t>ゲンチキギョウトウショクイン</t>
    </rPh>
    <rPh sb="14" eb="16">
      <t>シンゾク</t>
    </rPh>
    <phoneticPr fontId="4"/>
  </si>
  <si>
    <t>夫 Husband</t>
    <rPh sb="0" eb="1">
      <t>オット</t>
    </rPh>
    <phoneticPr fontId="4"/>
  </si>
  <si>
    <t>終期 Finish</t>
    <phoneticPr fontId="4"/>
  </si>
  <si>
    <r>
      <t>下の各項目を記入してください。在留資格認定証明書交付申請のために必要です。黄色の箇所は入力必須です。</t>
    </r>
    <r>
      <rPr>
        <b/>
        <sz val="10"/>
        <color rgb="FFFF0000"/>
        <rFont val="ＭＳ Ｐゴシック"/>
        <family val="3"/>
        <charset val="128"/>
      </rPr>
      <t>2シート目も忘れずに入力すること。</t>
    </r>
    <r>
      <rPr>
        <b/>
        <sz val="9"/>
        <color rgb="FFFF0000"/>
        <rFont val="ＭＳ Ｐゴシック"/>
        <family val="3"/>
        <charset val="128"/>
      </rPr>
      <t xml:space="preserve">
Please fill out the following blanks for application for Certificate of Eligibility. Yellow highlighted parts are required to type. Please do not forget to fill out on the secound sheet.</t>
    </r>
    <rPh sb="0" eb="1">
      <t>シタ</t>
    </rPh>
    <rPh sb="2" eb="3">
      <t>カク</t>
    </rPh>
    <rPh sb="3" eb="5">
      <t>コウモク</t>
    </rPh>
    <rPh sb="6" eb="8">
      <t>キニュウ</t>
    </rPh>
    <rPh sb="15" eb="17">
      <t>ザイリュウ</t>
    </rPh>
    <rPh sb="17" eb="19">
      <t>シカク</t>
    </rPh>
    <rPh sb="19" eb="21">
      <t>ニンテイ</t>
    </rPh>
    <rPh sb="21" eb="24">
      <t>ショウメイショ</t>
    </rPh>
    <rPh sb="24" eb="26">
      <t>コウフ</t>
    </rPh>
    <rPh sb="26" eb="28">
      <t>シンセイ</t>
    </rPh>
    <rPh sb="32" eb="34">
      <t>ヒツヨウ</t>
    </rPh>
    <rPh sb="37" eb="39">
      <t>キイロ</t>
    </rPh>
    <rPh sb="40" eb="42">
      <t>カショ</t>
    </rPh>
    <rPh sb="43" eb="45">
      <t>ニュウリョク</t>
    </rPh>
    <rPh sb="45" eb="47">
      <t>ヒッス</t>
    </rPh>
    <rPh sb="54" eb="55">
      <t>メ</t>
    </rPh>
    <rPh sb="56" eb="57">
      <t>ワス</t>
    </rPh>
    <rPh sb="60" eb="62">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</si>
</sst>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b/>
      <sz val="11"/>
      <name val="ＭＳ Ｐゴシック"/>
      <family val="3"/>
      <charset val="128"/>
    </font>
    <font>
      <sz val="10.5"/>
      <name val="ＭＳ Ｐゴシック"/>
      <family val="3"/>
      <charset val="128"/>
    </font>
    <font>
      <b/>
      <sz val="11"/>
      <color rgb="FFFF0000"/>
      <name val="ＭＳ Ｐゴシック"/>
      <family val="3"/>
      <charset val="128"/>
    </font>
    <font>
      <sz val="10"/>
      <color rgb="FFFF0000"/>
      <name val="ＭＳ Ｐゴシック"/>
      <family val="3"/>
      <charset val="128"/>
    </font>
    <font>
      <b/>
      <sz val="12"/>
      <name val="ＭＳ Ｐゴシック"/>
      <family val="3"/>
      <charset val="128"/>
    </font>
    <font>
      <b/>
      <sz val="10"/>
      <color rgb="FF00B050"/>
      <name val="ＭＳ Ｐゴシック"/>
      <family val="3"/>
      <charset val="128"/>
    </font>
    <font>
      <b/>
      <sz val="12"/>
      <color rgb="FF00B050"/>
      <name val="ＭＳ Ｐゴシック"/>
      <family val="3"/>
      <charset val="128"/>
      <scheme val="minor"/>
    </font>
    <font>
      <b/>
      <sz val="11"/>
      <color rgb="FF0070C0"/>
      <name val="ＭＳ Ｐゴシック"/>
      <family val="3"/>
      <charset val="128"/>
    </font>
    <font>
      <sz val="9"/>
      <color rgb="FFFF0000"/>
      <name val="ＭＳ Ｐゴシック"/>
      <family val="3"/>
      <charset val="128"/>
    </font>
    <font>
      <b/>
      <sz val="14"/>
      <color rgb="FF0070C0"/>
      <name val="ＭＳ Ｐゴシック"/>
      <family val="3"/>
      <charset val="128"/>
    </font>
    <font>
      <u/>
      <sz val="11"/>
      <name val="ＭＳ Ｐゴシック"/>
      <family val="3"/>
      <charset val="128"/>
    </font>
    <font>
      <b/>
      <sz val="9"/>
      <color rgb="FFFF0000"/>
      <name val="ＭＳ Ｐゴシック"/>
      <family val="3"/>
      <charset val="128"/>
    </font>
    <font>
      <b/>
      <sz val="10"/>
      <color rgb="FFFF0000"/>
      <name val="ＭＳ Ｐゴシック"/>
      <family val="3"/>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99FF"/>
        <bgColor indexed="64"/>
      </patternFill>
    </fill>
    <fill>
      <patternFill patternType="solid">
        <fgColor rgb="FFFFFF99"/>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7030A0"/>
        <bgColor indexed="64"/>
      </patternFill>
    </fill>
    <fill>
      <patternFill patternType="solid">
        <fgColor rgb="FFFFFF00"/>
        <bgColor indexed="64"/>
      </patternFill>
    </fill>
    <fill>
      <patternFill patternType="solid">
        <fgColor rgb="FFFF66FF"/>
        <bgColor indexed="64"/>
      </patternFill>
    </fill>
    <fill>
      <patternFill patternType="solid">
        <fgColor rgb="FFFFC000"/>
        <bgColor indexed="64"/>
      </patternFill>
    </fill>
  </fills>
  <borders count="1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style="medium">
        <color indexed="64"/>
      </right>
      <top style="dashed">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dotted">
        <color indexed="64"/>
      </top>
      <bottom style="dash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bottom style="dotted">
        <color indexed="64"/>
      </bottom>
      <diagonal/>
    </border>
    <border>
      <left/>
      <right style="medium">
        <color indexed="64"/>
      </right>
      <top style="medium">
        <color indexed="64"/>
      </top>
      <bottom style="dotted">
        <color indexed="64"/>
      </bottom>
      <diagonal/>
    </border>
    <border>
      <left style="thin">
        <color indexed="64"/>
      </left>
      <right style="medium">
        <color indexed="64"/>
      </right>
      <top/>
      <bottom style="medium">
        <color indexed="64"/>
      </bottom>
      <diagonal/>
    </border>
    <border>
      <left style="medium">
        <color indexed="64"/>
      </left>
      <right style="thin">
        <color indexed="64"/>
      </right>
      <top style="dotted">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dotted">
        <color indexed="64"/>
      </bottom>
      <diagonal/>
    </border>
    <border>
      <left style="medium">
        <color indexed="64"/>
      </left>
      <right/>
      <top style="medium">
        <color indexed="64"/>
      </top>
      <bottom/>
      <diagonal/>
    </border>
    <border>
      <left style="dotted">
        <color indexed="64"/>
      </left>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dotted">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right style="medium">
        <color indexed="64"/>
      </right>
      <top style="hair">
        <color indexed="64"/>
      </top>
      <bottom style="hair">
        <color indexed="64"/>
      </bottom>
      <diagonal/>
    </border>
    <border>
      <left style="dotted">
        <color indexed="64"/>
      </left>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dotted">
        <color indexed="64"/>
      </right>
      <top/>
      <bottom style="medium">
        <color indexed="64"/>
      </bottom>
      <diagonal/>
    </border>
    <border>
      <left/>
      <right style="thin">
        <color indexed="64"/>
      </right>
      <top/>
      <bottom style="dotted">
        <color indexed="64"/>
      </bottom>
      <diagonal/>
    </border>
    <border>
      <left style="medium">
        <color indexed="64"/>
      </left>
      <right style="dotted">
        <color indexed="64"/>
      </right>
      <top/>
      <bottom/>
      <diagonal/>
    </border>
    <border>
      <left/>
      <right/>
      <top style="dotted">
        <color indexed="64"/>
      </top>
      <bottom style="dotted">
        <color auto="1"/>
      </bottom>
      <diagonal/>
    </border>
    <border>
      <left/>
      <right style="thin">
        <color indexed="64"/>
      </right>
      <top style="dotted">
        <color indexed="64"/>
      </top>
      <bottom style="dotted">
        <color indexed="64"/>
      </bottom>
      <diagonal/>
    </border>
    <border>
      <left style="medium">
        <color indexed="64"/>
      </left>
      <right style="dotted">
        <color indexed="64"/>
      </right>
      <top style="dotted">
        <color indexed="64"/>
      </top>
      <bottom/>
      <diagonal/>
    </border>
    <border>
      <left/>
      <right style="thin">
        <color indexed="64"/>
      </right>
      <top style="medium">
        <color indexed="64"/>
      </top>
      <bottom style="dotted">
        <color indexed="64"/>
      </bottom>
      <diagonal/>
    </border>
    <border>
      <left style="medium">
        <color indexed="64"/>
      </left>
      <right/>
      <top style="medium">
        <color indexed="64"/>
      </top>
      <bottom style="dotted">
        <color indexed="64"/>
      </bottom>
      <diagonal/>
    </border>
    <border>
      <left style="dotted">
        <color indexed="64"/>
      </left>
      <right style="thin">
        <color indexed="64"/>
      </right>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dotted">
        <color indexed="64"/>
      </right>
      <top/>
      <bottom style="thin">
        <color indexed="64"/>
      </bottom>
      <diagonal/>
    </border>
    <border>
      <left style="dotted">
        <color indexed="64"/>
      </left>
      <right style="thin">
        <color indexed="64"/>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dotted">
        <color indexed="64"/>
      </top>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style="medium">
        <color indexed="64"/>
      </left>
      <right style="dotted">
        <color indexed="64"/>
      </right>
      <top style="medium">
        <color indexed="64"/>
      </top>
      <bottom style="dotted">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hair">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06">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177" fontId="0" fillId="0" borderId="39" xfId="0" applyNumberFormat="1" applyBorder="1" applyProtection="1">
      <alignment vertical="center"/>
      <protection locked="0"/>
    </xf>
    <xf numFmtId="177" fontId="0" fillId="0" borderId="0" xfId="0" applyNumberFormat="1" applyAlignment="1" applyProtection="1">
      <alignment vertical="center" wrapText="1"/>
      <protection locked="0"/>
    </xf>
    <xf numFmtId="177" fontId="0" fillId="0" borderId="39" xfId="0" applyNumberFormat="1" applyBorder="1" applyAlignment="1" applyProtection="1">
      <alignment vertical="center" wrapText="1"/>
      <protection locked="0"/>
    </xf>
    <xf numFmtId="177" fontId="0" fillId="0" borderId="39" xfId="0" applyNumberFormat="1" applyBorder="1" applyAlignment="1" applyProtection="1">
      <alignment horizontal="center" vertical="center"/>
      <protection locked="0"/>
    </xf>
    <xf numFmtId="177" fontId="0" fillId="0" borderId="0" xfId="0" applyNumberFormat="1">
      <alignment vertical="center"/>
    </xf>
    <xf numFmtId="177" fontId="0" fillId="0" borderId="39" xfId="0" applyNumberFormat="1" applyBorder="1" applyAlignment="1">
      <alignment horizontal="center" vertical="center"/>
    </xf>
    <xf numFmtId="177" fontId="0" fillId="0" borderId="0" xfId="0" applyNumberFormat="1">
      <alignment vertical="center"/>
    </xf>
    <xf numFmtId="177" fontId="0" fillId="0" borderId="0" xfId="0" applyNumberFormat="1" applyAlignment="1">
      <alignment horizontal="right" vertical="center"/>
    </xf>
    <xf numFmtId="177" fontId="0" fillId="0" borderId="0" xfId="0" applyNumberFormat="1" applyBorder="1" applyAlignment="1">
      <alignment horizontal="center" vertical="center" wrapText="1"/>
    </xf>
    <xf numFmtId="177" fontId="57" fillId="0" borderId="0" xfId="0" applyNumberFormat="1" applyFont="1" applyAlignment="1">
      <alignment vertical="center"/>
    </xf>
    <xf numFmtId="177" fontId="0" fillId="0" borderId="0" xfId="0" applyNumberFormat="1" applyAlignment="1">
      <alignment vertical="center"/>
    </xf>
    <xf numFmtId="177" fontId="0" fillId="0" borderId="0" xfId="0" applyNumberFormat="1" applyFill="1">
      <alignment vertical="center"/>
    </xf>
    <xf numFmtId="177" fontId="0" fillId="0" borderId="0" xfId="0" applyNumberFormat="1" applyBorder="1">
      <alignment vertical="center"/>
    </xf>
    <xf numFmtId="177" fontId="0" fillId="24" borderId="0" xfId="0" applyNumberFormat="1" applyFill="1">
      <alignment vertical="center"/>
    </xf>
    <xf numFmtId="177" fontId="0" fillId="25" borderId="0" xfId="0" applyNumberFormat="1" applyFont="1" applyFill="1">
      <alignment vertical="center"/>
    </xf>
    <xf numFmtId="177" fontId="0" fillId="26" borderId="41" xfId="0" applyNumberFormat="1" applyFill="1" applyBorder="1" applyAlignment="1" applyProtection="1">
      <alignment horizontal="center" vertical="center"/>
      <protection locked="0"/>
    </xf>
    <xf numFmtId="177" fontId="0" fillId="26" borderId="42" xfId="0" applyNumberFormat="1" applyFill="1" applyBorder="1" applyAlignment="1">
      <alignment horizontal="center" vertical="center" wrapText="1"/>
    </xf>
    <xf numFmtId="177" fontId="0" fillId="26" borderId="43" xfId="0" applyNumberFormat="1" applyFill="1" applyBorder="1">
      <alignment vertical="center"/>
    </xf>
    <xf numFmtId="177" fontId="0" fillId="26" borderId="45" xfId="0" applyNumberFormat="1" applyFill="1" applyBorder="1" applyAlignment="1" applyProtection="1">
      <alignment horizontal="center" vertical="center"/>
      <protection locked="0"/>
    </xf>
    <xf numFmtId="177" fontId="0" fillId="26" borderId="48" xfId="0" applyNumberFormat="1" applyFill="1" applyBorder="1" applyAlignment="1" applyProtection="1">
      <alignment horizontal="center" vertical="center"/>
      <protection locked="0"/>
    </xf>
    <xf numFmtId="177" fontId="0" fillId="26" borderId="50" xfId="0" applyNumberFormat="1" applyFill="1" applyBorder="1" applyAlignment="1" applyProtection="1">
      <alignment horizontal="center" vertical="center"/>
      <protection locked="0"/>
    </xf>
    <xf numFmtId="177" fontId="60" fillId="25" borderId="0" xfId="0" applyNumberFormat="1" applyFont="1" applyFill="1" applyAlignment="1">
      <alignment vertical="center" wrapText="1"/>
    </xf>
    <xf numFmtId="177" fontId="0" fillId="26" borderId="52" xfId="0" applyNumberFormat="1" applyFill="1" applyBorder="1" applyAlignment="1" applyProtection="1">
      <alignment horizontal="center" vertical="center" wrapText="1"/>
      <protection locked="0"/>
    </xf>
    <xf numFmtId="177" fontId="0" fillId="26" borderId="53" xfId="0" applyNumberFormat="1" applyFill="1" applyBorder="1" applyAlignment="1">
      <alignment horizontal="center" vertical="center" wrapText="1"/>
    </xf>
    <xf numFmtId="177" fontId="0" fillId="26" borderId="48" xfId="0" applyNumberFormat="1" applyFill="1" applyBorder="1" applyAlignment="1" applyProtection="1">
      <alignment horizontal="center" vertical="center" wrapText="1"/>
      <protection locked="0"/>
    </xf>
    <xf numFmtId="177" fontId="0" fillId="26" borderId="54" xfId="0" applyNumberFormat="1" applyFill="1" applyBorder="1" applyAlignment="1">
      <alignment horizontal="center" vertical="center" wrapText="1"/>
    </xf>
    <xf numFmtId="177" fontId="0" fillId="24" borderId="0" xfId="0" applyNumberFormat="1" applyFill="1" applyAlignment="1">
      <alignment vertical="center" wrapText="1"/>
    </xf>
    <xf numFmtId="177" fontId="0" fillId="26" borderId="55" xfId="0" applyNumberFormat="1" applyFill="1" applyBorder="1" applyAlignment="1" applyProtection="1">
      <alignment horizontal="center" vertical="center" wrapText="1"/>
      <protection locked="0"/>
    </xf>
    <xf numFmtId="177" fontId="0" fillId="26" borderId="56" xfId="0" applyNumberFormat="1" applyFill="1" applyBorder="1" applyAlignment="1">
      <alignment horizontal="center" vertical="center" wrapText="1"/>
    </xf>
    <xf numFmtId="177" fontId="41" fillId="25" borderId="0" xfId="0" applyNumberFormat="1" applyFont="1" applyFill="1" applyBorder="1">
      <alignment vertical="center"/>
    </xf>
    <xf numFmtId="177" fontId="0" fillId="26" borderId="47" xfId="0" applyNumberFormat="1" applyFill="1" applyBorder="1" applyAlignment="1">
      <alignment horizontal="center" vertical="center"/>
    </xf>
    <xf numFmtId="177" fontId="41" fillId="0" borderId="0" xfId="0" applyNumberFormat="1" applyFont="1" applyFill="1" applyBorder="1">
      <alignment vertical="center"/>
    </xf>
    <xf numFmtId="177" fontId="0" fillId="0" borderId="0" xfId="0" applyNumberFormat="1" applyFill="1" applyBorder="1" applyAlignment="1" applyProtection="1">
      <alignment horizontal="center" vertical="center" wrapText="1"/>
      <protection locked="0"/>
    </xf>
    <xf numFmtId="177" fontId="0" fillId="0" borderId="0" xfId="0" applyNumberFormat="1" applyFill="1" applyBorder="1" applyAlignment="1">
      <alignment horizontal="center" vertical="center" wrapText="1"/>
    </xf>
    <xf numFmtId="177" fontId="0" fillId="27" borderId="47" xfId="0" applyNumberFormat="1" applyFill="1" applyBorder="1" applyAlignment="1">
      <alignment horizontal="center" vertical="center"/>
    </xf>
    <xf numFmtId="177" fontId="0" fillId="28" borderId="59" xfId="0" applyNumberFormat="1" applyFill="1" applyBorder="1" applyAlignment="1" applyProtection="1">
      <alignment horizontal="center" vertical="center" wrapText="1"/>
      <protection locked="0"/>
    </xf>
    <xf numFmtId="177" fontId="0" fillId="28" borderId="60" xfId="0" applyNumberFormat="1" applyFill="1" applyBorder="1" applyAlignment="1">
      <alignment horizontal="center" vertical="center" wrapText="1"/>
    </xf>
    <xf numFmtId="177" fontId="0" fillId="28" borderId="43" xfId="0" applyNumberFormat="1" applyFill="1" applyBorder="1" applyAlignment="1">
      <alignment horizontal="center" vertical="center"/>
    </xf>
    <xf numFmtId="177" fontId="32" fillId="25" borderId="0" xfId="0" applyNumberFormat="1" applyFont="1" applyFill="1">
      <alignment vertical="center"/>
    </xf>
    <xf numFmtId="177" fontId="0" fillId="28" borderId="61" xfId="0" applyNumberFormat="1" applyFill="1" applyBorder="1" applyAlignment="1" applyProtection="1">
      <alignment horizontal="center" vertical="center" wrapText="1"/>
      <protection locked="0"/>
    </xf>
    <xf numFmtId="177" fontId="0" fillId="28" borderId="54" xfId="0" applyNumberFormat="1" applyFill="1" applyBorder="1" applyAlignment="1">
      <alignment horizontal="center" vertical="center" wrapText="1"/>
    </xf>
    <xf numFmtId="177" fontId="0" fillId="28" borderId="47" xfId="0" applyNumberFormat="1" applyFill="1" applyBorder="1" applyAlignment="1">
      <alignment horizontal="center" vertical="center"/>
    </xf>
    <xf numFmtId="177" fontId="32" fillId="25" borderId="0" xfId="0" applyNumberFormat="1" applyFont="1" applyFill="1" applyAlignment="1">
      <alignment vertical="center" wrapText="1"/>
    </xf>
    <xf numFmtId="177" fontId="0" fillId="28" borderId="48" xfId="0" applyNumberFormat="1" applyFill="1" applyBorder="1" applyAlignment="1" applyProtection="1">
      <alignment horizontal="center" vertical="center" wrapText="1"/>
      <protection locked="0"/>
    </xf>
    <xf numFmtId="177" fontId="0" fillId="28" borderId="62" xfId="0" applyNumberFormat="1" applyFill="1" applyBorder="1" applyAlignment="1">
      <alignment horizontal="center" vertical="center" wrapText="1"/>
    </xf>
    <xf numFmtId="177" fontId="0" fillId="28" borderId="50" xfId="0" applyNumberFormat="1" applyFill="1" applyBorder="1" applyAlignment="1" applyProtection="1">
      <alignment horizontal="center" vertical="center" wrapText="1"/>
      <protection locked="0"/>
    </xf>
    <xf numFmtId="177" fontId="0" fillId="28" borderId="63" xfId="0" applyNumberFormat="1" applyFill="1" applyBorder="1" applyAlignment="1">
      <alignment horizontal="center" vertical="center" wrapText="1"/>
    </xf>
    <xf numFmtId="177" fontId="0" fillId="28" borderId="45" xfId="0" applyNumberFormat="1" applyFill="1" applyBorder="1" applyAlignment="1" applyProtection="1">
      <alignment horizontal="center" vertical="center" wrapText="1"/>
      <protection locked="0"/>
    </xf>
    <xf numFmtId="177" fontId="0" fillId="28" borderId="38" xfId="0" applyNumberFormat="1" applyFill="1" applyBorder="1" applyAlignment="1">
      <alignment horizontal="center" vertical="center" wrapText="1"/>
    </xf>
    <xf numFmtId="177" fontId="0" fillId="28" borderId="47" xfId="0" applyNumberFormat="1" applyFill="1" applyBorder="1">
      <alignment vertical="center"/>
    </xf>
    <xf numFmtId="177" fontId="0" fillId="28" borderId="48" xfId="0" applyNumberFormat="1" applyFill="1" applyBorder="1" applyAlignment="1" applyProtection="1">
      <alignment horizontal="center" vertical="center"/>
      <protection locked="0"/>
    </xf>
    <xf numFmtId="177" fontId="0" fillId="28" borderId="44" xfId="0" applyNumberFormat="1" applyFill="1" applyBorder="1">
      <alignment vertical="center"/>
    </xf>
    <xf numFmtId="177" fontId="0" fillId="28" borderId="64" xfId="0" applyNumberFormat="1" applyFill="1" applyBorder="1" applyAlignment="1" applyProtection="1">
      <alignment horizontal="center" vertical="center"/>
      <protection locked="0"/>
    </xf>
    <xf numFmtId="177" fontId="0" fillId="28" borderId="50" xfId="0" applyNumberFormat="1" applyFill="1" applyBorder="1" applyAlignment="1" applyProtection="1">
      <alignment horizontal="center" vertical="center"/>
      <protection locked="0"/>
    </xf>
    <xf numFmtId="177" fontId="0" fillId="28" borderId="46" xfId="0" applyNumberFormat="1" applyFill="1" applyBorder="1" applyAlignment="1">
      <alignment horizontal="center" vertical="center" wrapText="1"/>
    </xf>
    <xf numFmtId="177" fontId="0" fillId="28" borderId="65" xfId="0" applyNumberFormat="1" applyFill="1" applyBorder="1" applyAlignment="1" applyProtection="1">
      <alignment horizontal="center" vertical="center"/>
      <protection locked="0"/>
    </xf>
    <xf numFmtId="177" fontId="0" fillId="28" borderId="56" xfId="0" applyNumberFormat="1" applyFill="1" applyBorder="1" applyAlignment="1">
      <alignment horizontal="center" vertical="center" wrapText="1"/>
    </xf>
    <xf numFmtId="177" fontId="0" fillId="0" borderId="44" xfId="0" applyNumberFormat="1" applyFill="1" applyBorder="1">
      <alignment vertical="center"/>
    </xf>
    <xf numFmtId="177" fontId="0" fillId="29" borderId="66" xfId="0" applyNumberFormat="1" applyFill="1" applyBorder="1" applyAlignment="1" applyProtection="1">
      <alignment horizontal="center" vertical="center" wrapText="1"/>
      <protection locked="0"/>
    </xf>
    <xf numFmtId="177" fontId="0" fillId="29" borderId="67" xfId="0" applyNumberFormat="1" applyFill="1" applyBorder="1" applyAlignment="1">
      <alignment horizontal="center" vertical="center" wrapText="1"/>
    </xf>
    <xf numFmtId="177" fontId="0" fillId="29" borderId="68" xfId="0" applyNumberFormat="1" applyFill="1" applyBorder="1">
      <alignment vertical="center"/>
    </xf>
    <xf numFmtId="177" fontId="0" fillId="29" borderId="48" xfId="0" applyNumberFormat="1" applyFill="1" applyBorder="1" applyAlignment="1" applyProtection="1">
      <alignment horizontal="center" vertical="center"/>
      <protection locked="0"/>
    </xf>
    <xf numFmtId="177" fontId="0" fillId="29" borderId="69" xfId="0" applyNumberFormat="1" applyFill="1" applyBorder="1" applyAlignment="1">
      <alignment horizontal="center" vertical="center" wrapText="1"/>
    </xf>
    <xf numFmtId="177" fontId="0" fillId="29" borderId="44" xfId="0" applyNumberFormat="1" applyFill="1" applyBorder="1">
      <alignment vertical="center"/>
    </xf>
    <xf numFmtId="177" fontId="0" fillId="29" borderId="50" xfId="0" applyNumberFormat="1" applyFill="1" applyBorder="1" applyAlignment="1" applyProtection="1">
      <alignment horizontal="center" vertical="center"/>
      <protection locked="0"/>
    </xf>
    <xf numFmtId="177" fontId="0" fillId="29" borderId="70" xfId="0" applyNumberFormat="1" applyFill="1" applyBorder="1" applyAlignment="1">
      <alignment horizontal="center" vertical="center" wrapText="1"/>
    </xf>
    <xf numFmtId="177" fontId="0" fillId="29" borderId="45" xfId="0" applyNumberFormat="1" applyFill="1" applyBorder="1" applyAlignment="1" applyProtection="1">
      <alignment horizontal="center" vertical="center" wrapText="1"/>
      <protection locked="0"/>
    </xf>
    <xf numFmtId="177" fontId="0" fillId="29" borderId="71" xfId="0" applyNumberFormat="1" applyFill="1" applyBorder="1" applyAlignment="1">
      <alignment horizontal="center" vertical="center" wrapText="1"/>
    </xf>
    <xf numFmtId="177" fontId="0" fillId="29" borderId="48" xfId="0" applyNumberFormat="1" applyFill="1" applyBorder="1" applyAlignment="1" applyProtection="1">
      <alignment horizontal="center" vertical="center" wrapText="1"/>
      <protection locked="0"/>
    </xf>
    <xf numFmtId="177" fontId="0" fillId="29" borderId="44" xfId="0" applyNumberFormat="1" applyFill="1" applyBorder="1" applyAlignment="1">
      <alignment horizontal="center" vertical="center" wrapText="1"/>
    </xf>
    <xf numFmtId="177" fontId="0" fillId="29" borderId="50" xfId="0" applyNumberFormat="1" applyFill="1" applyBorder="1" applyAlignment="1" applyProtection="1">
      <alignment horizontal="center" vertical="center" wrapText="1"/>
      <protection locked="0"/>
    </xf>
    <xf numFmtId="177" fontId="62" fillId="25" borderId="0" xfId="0" applyNumberFormat="1" applyFont="1" applyFill="1">
      <alignment vertical="center"/>
    </xf>
    <xf numFmtId="177" fontId="0" fillId="29" borderId="55" xfId="0" applyNumberFormat="1" applyFill="1" applyBorder="1" applyAlignment="1" applyProtection="1">
      <alignment horizontal="center" vertical="center" wrapText="1"/>
      <protection locked="0"/>
    </xf>
    <xf numFmtId="177" fontId="0" fillId="29" borderId="73" xfId="0" applyNumberFormat="1" applyFill="1" applyBorder="1" applyAlignment="1">
      <alignment horizontal="center" vertical="center" wrapText="1"/>
    </xf>
    <xf numFmtId="177" fontId="32" fillId="25" borderId="0" xfId="0" applyNumberFormat="1" applyFont="1" applyFill="1" applyBorder="1" applyAlignment="1">
      <alignment horizontal="center" vertical="center" wrapText="1"/>
    </xf>
    <xf numFmtId="177" fontId="0" fillId="24" borderId="75" xfId="0" applyNumberFormat="1" applyFill="1" applyBorder="1">
      <alignment vertical="center"/>
    </xf>
    <xf numFmtId="177" fontId="0" fillId="25" borderId="76" xfId="0" applyNumberFormat="1" applyFont="1" applyFill="1" applyBorder="1" applyAlignment="1">
      <alignment vertical="center" wrapText="1"/>
    </xf>
    <xf numFmtId="177" fontId="0" fillId="30" borderId="77" xfId="0" applyNumberFormat="1" applyFill="1" applyBorder="1" applyAlignment="1" applyProtection="1">
      <alignment horizontal="center" vertical="center" wrapText="1"/>
      <protection locked="0"/>
    </xf>
    <xf numFmtId="177" fontId="0" fillId="30" borderId="43" xfId="0" applyNumberFormat="1" applyFill="1" applyBorder="1" applyAlignment="1">
      <alignment horizontal="center" vertical="center" wrapText="1"/>
    </xf>
    <xf numFmtId="177" fontId="0" fillId="24" borderId="75" xfId="0" applyNumberFormat="1" applyFill="1" applyBorder="1" applyAlignment="1">
      <alignment vertical="center" wrapText="1"/>
    </xf>
    <xf numFmtId="177" fontId="0" fillId="30" borderId="64" xfId="0" applyNumberFormat="1" applyFill="1" applyBorder="1" applyAlignment="1" applyProtection="1">
      <alignment horizontal="center" vertical="center" wrapText="1"/>
      <protection locked="0"/>
    </xf>
    <xf numFmtId="177" fontId="0" fillId="30" borderId="69" xfId="0" applyNumberFormat="1" applyFill="1" applyBorder="1" applyAlignment="1">
      <alignment horizontal="center" vertical="center" wrapText="1"/>
    </xf>
    <xf numFmtId="177" fontId="0" fillId="24" borderId="75" xfId="0" applyNumberFormat="1" applyFill="1" applyBorder="1" applyAlignment="1">
      <alignment vertical="top" wrapText="1"/>
    </xf>
    <xf numFmtId="177" fontId="0" fillId="30" borderId="48" xfId="0" applyNumberFormat="1" applyFill="1" applyBorder="1" applyAlignment="1" applyProtection="1">
      <alignment horizontal="center" vertical="center" wrapText="1"/>
      <protection locked="0"/>
    </xf>
    <xf numFmtId="177" fontId="0" fillId="30" borderId="78" xfId="0" applyNumberFormat="1" applyFill="1" applyBorder="1" applyAlignment="1" applyProtection="1">
      <alignment horizontal="center" vertical="center"/>
      <protection locked="0"/>
    </xf>
    <xf numFmtId="177" fontId="0" fillId="25" borderId="76" xfId="0" applyNumberFormat="1" applyFont="1" applyFill="1" applyBorder="1">
      <alignment vertical="center"/>
    </xf>
    <xf numFmtId="177" fontId="0" fillId="30" borderId="79" xfId="0" applyNumberFormat="1" applyFill="1" applyBorder="1" applyAlignment="1" applyProtection="1">
      <alignment horizontal="center" vertical="center"/>
      <protection locked="0"/>
    </xf>
    <xf numFmtId="177" fontId="0" fillId="30" borderId="80" xfId="0" applyNumberFormat="1" applyFill="1" applyBorder="1" applyAlignment="1" applyProtection="1">
      <alignment horizontal="center" vertical="center" wrapText="1"/>
      <protection locked="0"/>
    </xf>
    <xf numFmtId="177" fontId="0" fillId="30" borderId="73" xfId="0" applyNumberFormat="1" applyFill="1" applyBorder="1" applyAlignment="1">
      <alignment horizontal="center" vertical="center" wrapText="1"/>
    </xf>
    <xf numFmtId="177" fontId="0" fillId="0" borderId="0" xfId="0" applyNumberFormat="1" applyAlignment="1">
      <alignment horizontal="center" vertical="center" wrapText="1"/>
    </xf>
    <xf numFmtId="177" fontId="25" fillId="25" borderId="76" xfId="0" applyNumberFormat="1" applyFont="1" applyFill="1" applyBorder="1" applyAlignment="1">
      <alignment vertical="center" wrapText="1"/>
    </xf>
    <xf numFmtId="177" fontId="0" fillId="31" borderId="77" xfId="0" applyNumberFormat="1" applyFill="1" applyBorder="1" applyAlignment="1" applyProtection="1">
      <alignment horizontal="center" vertical="center" wrapText="1"/>
      <protection locked="0"/>
    </xf>
    <xf numFmtId="177" fontId="0" fillId="31" borderId="81" xfId="0" applyNumberFormat="1" applyFill="1" applyBorder="1" applyAlignment="1">
      <alignment horizontal="center" vertical="center" wrapText="1"/>
    </xf>
    <xf numFmtId="177" fontId="0" fillId="26" borderId="49" xfId="0" applyNumberFormat="1" applyFill="1" applyBorder="1" applyAlignment="1">
      <alignment horizontal="center" vertical="center" wrapText="1"/>
    </xf>
    <xf numFmtId="177" fontId="0" fillId="32" borderId="48" xfId="0" applyNumberFormat="1" applyFont="1" applyFill="1" applyBorder="1" applyAlignment="1" applyProtection="1">
      <alignment horizontal="center" vertical="center" wrapText="1"/>
      <protection locked="0"/>
    </xf>
    <xf numFmtId="177" fontId="0" fillId="32" borderId="54" xfId="0" applyNumberFormat="1" applyFont="1" applyFill="1" applyBorder="1" applyAlignment="1">
      <alignment horizontal="center" vertical="center" wrapText="1"/>
    </xf>
    <xf numFmtId="177" fontId="32" fillId="24" borderId="75" xfId="0" applyNumberFormat="1" applyFont="1" applyFill="1" applyBorder="1" applyAlignment="1">
      <alignment vertical="center" wrapText="1"/>
    </xf>
    <xf numFmtId="177" fontId="0" fillId="29" borderId="54" xfId="0" applyNumberFormat="1" applyFill="1" applyBorder="1" applyAlignment="1">
      <alignment horizontal="center" vertical="center" wrapText="1"/>
    </xf>
    <xf numFmtId="177" fontId="32" fillId="24" borderId="75" xfId="0" applyNumberFormat="1" applyFont="1" applyFill="1" applyBorder="1" applyAlignment="1">
      <alignment vertical="top" wrapText="1"/>
    </xf>
    <xf numFmtId="177" fontId="0" fillId="30" borderId="55" xfId="0" applyNumberFormat="1" applyFont="1" applyFill="1" applyBorder="1" applyAlignment="1" applyProtection="1">
      <alignment horizontal="center" vertical="center" wrapText="1"/>
      <protection locked="0"/>
    </xf>
    <xf numFmtId="177" fontId="0" fillId="30" borderId="56" xfId="0" applyNumberFormat="1" applyFont="1" applyFill="1" applyBorder="1" applyAlignment="1">
      <alignment horizontal="center" vertical="center" wrapText="1"/>
    </xf>
    <xf numFmtId="177" fontId="57" fillId="33" borderId="0" xfId="0" applyNumberFormat="1" applyFont="1" applyFill="1" applyAlignment="1">
      <alignment horizontal="center" vertical="center"/>
    </xf>
    <xf numFmtId="177" fontId="57" fillId="34" borderId="0" xfId="0" applyNumberFormat="1" applyFont="1" applyFill="1" applyAlignment="1">
      <alignment horizontal="center" vertical="center"/>
    </xf>
    <xf numFmtId="0" fontId="0" fillId="24" borderId="0" xfId="0" applyFill="1">
      <alignment vertical="center"/>
    </xf>
    <xf numFmtId="0" fontId="25" fillId="25" borderId="0" xfId="0" applyFont="1" applyFill="1">
      <alignment vertical="center"/>
    </xf>
    <xf numFmtId="0" fontId="65" fillId="25" borderId="0" xfId="0" applyFont="1" applyFill="1" applyAlignment="1">
      <alignment vertical="center" wrapText="1"/>
    </xf>
    <xf numFmtId="0" fontId="0" fillId="24" borderId="0" xfId="0" applyFill="1" applyAlignment="1">
      <alignment vertical="center" wrapText="1"/>
    </xf>
    <xf numFmtId="0" fontId="25" fillId="25" borderId="0" xfId="0" applyFont="1" applyFill="1" applyAlignment="1">
      <alignment vertical="center" wrapText="1"/>
    </xf>
    <xf numFmtId="0" fontId="57" fillId="35" borderId="0" xfId="0" applyFont="1" applyFill="1" applyAlignment="1">
      <alignment horizontal="center" vertical="center"/>
    </xf>
    <xf numFmtId="0" fontId="57" fillId="36" borderId="0" xfId="0" applyFont="1" applyFill="1" applyAlignment="1">
      <alignment horizontal="center" vertical="center"/>
    </xf>
    <xf numFmtId="177" fontId="0" fillId="0" borderId="65" xfId="0" applyNumberFormat="1" applyBorder="1" applyAlignment="1">
      <alignment horizontal="center" vertical="center" wrapText="1"/>
    </xf>
    <xf numFmtId="177" fontId="0" fillId="0" borderId="78" xfId="0" applyNumberFormat="1" applyBorder="1" applyAlignment="1">
      <alignment horizontal="center" vertical="center" wrapText="1"/>
    </xf>
    <xf numFmtId="177" fontId="0" fillId="0" borderId="130" xfId="0" applyNumberFormat="1" applyBorder="1" applyAlignment="1">
      <alignment horizontal="center" vertical="center"/>
    </xf>
    <xf numFmtId="177" fontId="25" fillId="0" borderId="65" xfId="0" applyNumberFormat="1" applyFont="1" applyBorder="1" applyAlignment="1">
      <alignment horizontal="center" vertical="center" wrapText="1"/>
    </xf>
    <xf numFmtId="177" fontId="25" fillId="0" borderId="130" xfId="0" applyNumberFormat="1" applyFont="1" applyBorder="1" applyAlignment="1">
      <alignment horizontal="center" vertical="center"/>
    </xf>
    <xf numFmtId="177" fontId="0" fillId="0" borderId="65" xfId="0" applyNumberFormat="1" applyFill="1" applyBorder="1" applyAlignment="1">
      <alignment horizontal="center" vertical="center" wrapText="1"/>
    </xf>
    <xf numFmtId="177" fontId="0" fillId="0" borderId="79" xfId="0" applyNumberFormat="1" applyFill="1" applyBorder="1" applyAlignment="1">
      <alignment horizontal="center" vertical="center" wrapText="1"/>
    </xf>
    <xf numFmtId="177" fontId="0" fillId="0" borderId="130" xfId="0" applyNumberFormat="1" applyFill="1" applyBorder="1" applyAlignment="1">
      <alignment horizontal="center" vertical="center"/>
    </xf>
    <xf numFmtId="177" fontId="0" fillId="0" borderId="65" xfId="0" applyNumberFormat="1" applyFont="1" applyFill="1" applyBorder="1" applyAlignment="1">
      <alignment horizontal="center" vertical="center" wrapText="1"/>
    </xf>
    <xf numFmtId="177" fontId="0" fillId="0" borderId="125" xfId="0" applyNumberFormat="1" applyFill="1" applyBorder="1" applyAlignment="1">
      <alignment horizontal="center" vertical="center" wrapText="1"/>
    </xf>
    <xf numFmtId="177" fontId="0" fillId="0" borderId="94" xfId="0" applyNumberFormat="1" applyBorder="1" applyAlignment="1">
      <alignment horizontal="center" vertical="center" wrapText="1"/>
    </xf>
    <xf numFmtId="177" fontId="0" fillId="0" borderId="64" xfId="0" applyNumberFormat="1" applyBorder="1" applyAlignment="1" applyProtection="1">
      <alignment horizontal="center" vertical="center"/>
      <protection locked="0"/>
    </xf>
    <xf numFmtId="177" fontId="0" fillId="0" borderId="97" xfId="0" applyNumberFormat="1" applyBorder="1" applyAlignment="1">
      <alignment horizontal="center" vertical="center" wrapText="1"/>
    </xf>
    <xf numFmtId="177" fontId="0" fillId="0" borderId="48" xfId="0" applyNumberFormat="1" applyBorder="1" applyAlignment="1" applyProtection="1">
      <alignment horizontal="center" vertical="center"/>
      <protection locked="0"/>
    </xf>
    <xf numFmtId="177" fontId="0" fillId="0" borderId="38" xfId="0" applyNumberFormat="1" applyBorder="1" applyAlignment="1">
      <alignment horizontal="center" vertical="center"/>
    </xf>
    <xf numFmtId="177" fontId="0" fillId="0" borderId="102" xfId="0" applyNumberFormat="1" applyBorder="1" applyAlignment="1" applyProtection="1">
      <alignment horizontal="center" vertical="center"/>
      <protection locked="0"/>
    </xf>
    <xf numFmtId="177" fontId="0" fillId="0" borderId="60" xfId="0" applyNumberFormat="1" applyBorder="1" applyAlignment="1">
      <alignment horizontal="center" vertical="center"/>
    </xf>
    <xf numFmtId="177" fontId="0" fillId="0" borderId="66" xfId="0" applyNumberFormat="1" applyBorder="1" applyAlignment="1" applyProtection="1">
      <alignment horizontal="center" vertical="center"/>
      <protection locked="0"/>
    </xf>
    <xf numFmtId="177" fontId="0" fillId="0" borderId="109" xfId="0" applyNumberFormat="1" applyBorder="1" applyAlignment="1">
      <alignment horizontal="center" vertical="center" wrapText="1"/>
    </xf>
    <xf numFmtId="177" fontId="0" fillId="0" borderId="120" xfId="0" applyNumberFormat="1" applyBorder="1" applyAlignment="1">
      <alignment horizontal="center" vertical="center" wrapText="1"/>
    </xf>
    <xf numFmtId="177" fontId="0" fillId="0" borderId="76" xfId="0" applyNumberFormat="1" applyBorder="1" applyAlignment="1">
      <alignment horizontal="center" vertical="center" wrapText="1"/>
    </xf>
    <xf numFmtId="177" fontId="0" fillId="0" borderId="118" xfId="0" applyNumberFormat="1" applyBorder="1" applyAlignment="1">
      <alignment horizontal="center" vertical="center"/>
    </xf>
    <xf numFmtId="177" fontId="0" fillId="0" borderId="116" xfId="0" applyNumberFormat="1" applyBorder="1" applyAlignment="1">
      <alignment horizontal="center" vertical="center" wrapText="1"/>
    </xf>
    <xf numFmtId="177" fontId="0" fillId="0" borderId="115" xfId="0" applyNumberFormat="1" applyBorder="1" applyAlignment="1">
      <alignment horizontal="center" vertical="center"/>
    </xf>
    <xf numFmtId="177" fontId="0" fillId="0" borderId="99" xfId="0" applyNumberFormat="1" applyFont="1" applyFill="1" applyBorder="1" applyAlignment="1">
      <alignment horizontal="center" vertical="center" wrapText="1"/>
    </xf>
    <xf numFmtId="177" fontId="0" fillId="0" borderId="60" xfId="0" applyNumberFormat="1" applyFont="1" applyFill="1" applyBorder="1" applyAlignment="1">
      <alignment horizontal="center" vertical="center" wrapText="1"/>
    </xf>
    <xf numFmtId="177" fontId="0" fillId="0" borderId="112" xfId="0" applyNumberFormat="1" applyFill="1" applyBorder="1" applyAlignment="1">
      <alignment horizontal="center" vertical="center" wrapText="1"/>
    </xf>
    <xf numFmtId="177" fontId="0" fillId="0" borderId="111" xfId="0" applyNumberFormat="1" applyFont="1" applyFill="1" applyBorder="1" applyAlignment="1">
      <alignment horizontal="center" vertical="center" wrapText="1"/>
    </xf>
    <xf numFmtId="177" fontId="0" fillId="0" borderId="109" xfId="0" applyNumberFormat="1" applyFill="1" applyBorder="1" applyAlignment="1">
      <alignment horizontal="center" vertical="center" wrapText="1"/>
    </xf>
    <xf numFmtId="177" fontId="0" fillId="0" borderId="99" xfId="0" applyNumberFormat="1" applyFill="1" applyBorder="1" applyAlignment="1">
      <alignment horizontal="center" vertical="center" wrapText="1"/>
    </xf>
    <xf numFmtId="177" fontId="0" fillId="0" borderId="97" xfId="0" applyNumberFormat="1" applyFill="1" applyBorder="1" applyAlignment="1">
      <alignment horizontal="center" vertical="center" wrapText="1"/>
    </xf>
    <xf numFmtId="177" fontId="0" fillId="0" borderId="94" xfId="0" applyNumberFormat="1" applyFill="1" applyBorder="1" applyAlignment="1">
      <alignment horizontal="center" vertical="center" wrapText="1"/>
    </xf>
    <xf numFmtId="177" fontId="0" fillId="0" borderId="60" xfId="0" applyNumberFormat="1" applyFill="1" applyBorder="1" applyAlignment="1">
      <alignment horizontal="center" vertical="center"/>
    </xf>
    <xf numFmtId="177" fontId="0" fillId="0" borderId="95" xfId="0" applyNumberFormat="1" applyFill="1" applyBorder="1" applyAlignment="1">
      <alignment horizontal="center" vertical="center" wrapText="1"/>
    </xf>
    <xf numFmtId="177" fontId="0" fillId="0" borderId="40" xfId="0" applyNumberFormat="1" applyFont="1" applyFill="1" applyBorder="1" applyAlignment="1">
      <alignment horizontal="center" vertical="center" wrapText="1"/>
    </xf>
    <xf numFmtId="177" fontId="0" fillId="0" borderId="108" xfId="0" applyNumberFormat="1" applyFill="1" applyBorder="1" applyAlignment="1">
      <alignment horizontal="center" vertical="center" wrapText="1"/>
    </xf>
    <xf numFmtId="177" fontId="0" fillId="0" borderId="107" xfId="0" applyNumberFormat="1" applyFill="1" applyBorder="1" applyAlignment="1">
      <alignment horizontal="center" vertical="center" wrapText="1"/>
    </xf>
    <xf numFmtId="177" fontId="0" fillId="0" borderId="97" xfId="0" applyNumberFormat="1" applyFont="1" applyFill="1" applyBorder="1" applyAlignment="1">
      <alignment horizontal="center" vertical="center" wrapText="1"/>
    </xf>
    <xf numFmtId="177" fontId="0" fillId="0" borderId="38" xfId="0" applyNumberFormat="1" applyFill="1" applyBorder="1" applyAlignment="1">
      <alignment horizontal="center" vertical="center" wrapText="1"/>
    </xf>
    <xf numFmtId="177" fontId="0" fillId="0" borderId="104" xfId="0" applyNumberFormat="1" applyFill="1" applyBorder="1" applyAlignment="1">
      <alignment horizontal="center" vertical="center" wrapText="1"/>
    </xf>
    <xf numFmtId="177" fontId="0" fillId="0" borderId="40" xfId="0" applyNumberFormat="1" applyFill="1" applyBorder="1" applyAlignment="1">
      <alignment horizontal="center" vertical="center" wrapText="1"/>
    </xf>
    <xf numFmtId="177" fontId="0" fillId="0" borderId="94" xfId="0" applyNumberFormat="1" applyFont="1" applyFill="1" applyBorder="1" applyAlignment="1">
      <alignment horizontal="center" vertical="center" wrapText="1"/>
    </xf>
    <xf numFmtId="177" fontId="0" fillId="0" borderId="101" xfId="0" applyNumberFormat="1" applyFill="1" applyBorder="1" applyAlignment="1">
      <alignment horizontal="center" vertical="center" wrapText="1"/>
    </xf>
    <xf numFmtId="177" fontId="0" fillId="0" borderId="60" xfId="0" applyNumberFormat="1" applyFill="1" applyBorder="1" applyAlignment="1">
      <alignment horizontal="center" vertical="center" wrapText="1"/>
    </xf>
    <xf numFmtId="177" fontId="0" fillId="0" borderId="91" xfId="0" applyNumberFormat="1" applyFill="1" applyBorder="1" applyAlignment="1">
      <alignment horizontal="center" vertical="center" wrapText="1"/>
    </xf>
    <xf numFmtId="177" fontId="0" fillId="0" borderId="86" xfId="0" applyNumberFormat="1" applyFill="1" applyBorder="1" applyAlignment="1">
      <alignment horizontal="center" vertical="center" wrapText="1"/>
    </xf>
    <xf numFmtId="177" fontId="0" fillId="0" borderId="85" xfId="0" applyNumberFormat="1" applyFill="1" applyBorder="1" applyAlignment="1" applyProtection="1">
      <alignment horizontal="center" vertical="center"/>
      <protection locked="0"/>
    </xf>
    <xf numFmtId="177" fontId="0" fillId="0" borderId="83" xfId="0" applyNumberFormat="1" applyFill="1" applyBorder="1" applyAlignment="1">
      <alignment horizontal="center" vertical="center" wrapText="1"/>
    </xf>
    <xf numFmtId="177" fontId="0" fillId="0" borderId="82" xfId="0" applyNumberFormat="1" applyFill="1" applyBorder="1" applyAlignment="1" applyProtection="1">
      <alignment horizontal="center" vertical="center"/>
      <protection locked="0"/>
    </xf>
    <xf numFmtId="177" fontId="0" fillId="34" borderId="127" xfId="0" applyNumberFormat="1" applyFont="1" applyFill="1" applyBorder="1" applyAlignment="1" applyProtection="1">
      <alignment horizontal="center" vertical="center"/>
      <protection locked="0"/>
    </xf>
    <xf numFmtId="177" fontId="0" fillId="34" borderId="126" xfId="0" applyNumberFormat="1" applyFont="1" applyFill="1" applyBorder="1" applyAlignment="1" applyProtection="1">
      <alignment horizontal="center" vertical="center"/>
      <protection locked="0"/>
    </xf>
    <xf numFmtId="177" fontId="0" fillId="34" borderId="72" xfId="0" applyNumberFormat="1" applyFont="1" applyFill="1" applyBorder="1" applyAlignment="1" applyProtection="1">
      <alignment horizontal="center" vertical="center"/>
      <protection locked="0"/>
    </xf>
    <xf numFmtId="177" fontId="0" fillId="34" borderId="132" xfId="0" applyNumberFormat="1" applyFont="1" applyFill="1" applyBorder="1" applyAlignment="1" applyProtection="1">
      <alignment horizontal="center" vertical="center"/>
      <protection locked="0"/>
    </xf>
    <xf numFmtId="177" fontId="0" fillId="34" borderId="133" xfId="0" applyNumberFormat="1" applyFont="1" applyFill="1" applyBorder="1" applyAlignment="1" applyProtection="1">
      <alignment horizontal="center" vertical="center"/>
      <protection locked="0"/>
    </xf>
    <xf numFmtId="177" fontId="0" fillId="34" borderId="131" xfId="0" applyNumberFormat="1" applyFont="1" applyFill="1" applyBorder="1" applyAlignment="1" applyProtection="1">
      <alignment horizontal="center" vertical="center"/>
      <protection locked="0"/>
    </xf>
    <xf numFmtId="177" fontId="0" fillId="34" borderId="124" xfId="0" applyNumberFormat="1" applyFont="1" applyFill="1" applyBorder="1" applyAlignment="1" applyProtection="1">
      <alignment horizontal="center" vertical="center"/>
      <protection locked="0"/>
    </xf>
    <xf numFmtId="177" fontId="0" fillId="0" borderId="124" xfId="0" applyNumberFormat="1" applyFont="1" applyBorder="1" applyAlignment="1" applyProtection="1">
      <alignment horizontal="center" vertical="center"/>
      <protection locked="0"/>
    </xf>
    <xf numFmtId="177" fontId="0" fillId="34" borderId="119" xfId="0" applyNumberFormat="1" applyFont="1" applyFill="1" applyBorder="1" applyAlignment="1" applyProtection="1">
      <alignment horizontal="center" vertical="center"/>
      <protection locked="0"/>
    </xf>
    <xf numFmtId="177" fontId="0" fillId="0" borderId="117" xfId="0" applyNumberFormat="1" applyFont="1" applyBorder="1" applyAlignment="1" applyProtection="1">
      <alignment horizontal="center" vertical="center"/>
      <protection locked="0"/>
    </xf>
    <xf numFmtId="177" fontId="0" fillId="0" borderId="114" xfId="0" applyNumberFormat="1" applyFont="1" applyBorder="1" applyAlignment="1" applyProtection="1">
      <alignment horizontal="center" vertical="center"/>
      <protection locked="0"/>
    </xf>
    <xf numFmtId="177" fontId="0" fillId="34" borderId="55" xfId="0" applyNumberFormat="1" applyFont="1" applyFill="1" applyBorder="1" applyAlignment="1" applyProtection="1">
      <alignment horizontal="center" vertical="center"/>
      <protection locked="0"/>
    </xf>
    <xf numFmtId="177" fontId="0" fillId="0" borderId="66" xfId="0" applyNumberFormat="1" applyFont="1" applyFill="1" applyBorder="1" applyAlignment="1" applyProtection="1">
      <alignment horizontal="center" vertical="center" wrapText="1"/>
      <protection locked="0"/>
    </xf>
    <xf numFmtId="177" fontId="0" fillId="34" borderId="110" xfId="0" applyNumberFormat="1" applyFont="1" applyFill="1" applyBorder="1" applyAlignment="1" applyProtection="1">
      <alignment horizontal="center" vertical="center"/>
      <protection locked="0"/>
    </xf>
    <xf numFmtId="177" fontId="0" fillId="0" borderId="55" xfId="0" applyNumberFormat="1" applyFont="1" applyFill="1" applyBorder="1" applyAlignment="1" applyProtection="1">
      <alignment horizontal="center" vertical="center"/>
      <protection locked="0"/>
    </xf>
    <xf numFmtId="177" fontId="0" fillId="0" borderId="48"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66" xfId="0" applyNumberFormat="1" applyFont="1" applyFill="1" applyBorder="1" applyAlignment="1" applyProtection="1">
      <alignment horizontal="center" vertical="center"/>
      <protection locked="0"/>
    </xf>
    <xf numFmtId="177" fontId="0" fillId="34" borderId="52" xfId="0" applyNumberFormat="1" applyFont="1" applyFill="1" applyBorder="1" applyAlignment="1" applyProtection="1">
      <alignment horizontal="center" vertical="center"/>
      <protection locked="0"/>
    </xf>
    <xf numFmtId="177" fontId="0" fillId="0" borderId="50" xfId="0" applyNumberFormat="1" applyFont="1" applyFill="1" applyBorder="1" applyAlignment="1" applyProtection="1">
      <alignment horizontal="center" vertical="center"/>
      <protection locked="0"/>
    </xf>
    <xf numFmtId="177" fontId="0" fillId="0" borderId="45" xfId="0" applyNumberFormat="1" applyFont="1" applyFill="1" applyBorder="1" applyAlignment="1" applyProtection="1">
      <alignment horizontal="center" vertical="center"/>
      <protection locked="0"/>
    </xf>
    <xf numFmtId="177" fontId="0" fillId="0" borderId="106" xfId="0" applyNumberFormat="1" applyFont="1" applyFill="1" applyBorder="1" applyAlignment="1" applyProtection="1">
      <alignment horizontal="center" vertical="center"/>
      <protection locked="0"/>
    </xf>
    <xf numFmtId="177" fontId="0" fillId="0" borderId="50" xfId="0" applyNumberFormat="1" applyFont="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64" xfId="0" applyNumberFormat="1" applyFont="1" applyBorder="1" applyAlignment="1" applyProtection="1">
      <alignment horizontal="center" vertical="center"/>
      <protection locked="0"/>
    </xf>
    <xf numFmtId="177" fontId="0" fillId="0" borderId="77" xfId="0" applyNumberFormat="1" applyFont="1" applyFill="1" applyBorder="1" applyAlignment="1" applyProtection="1">
      <alignment horizontal="center" vertical="center"/>
      <protection locked="0"/>
    </xf>
    <xf numFmtId="177" fontId="0" fillId="34" borderId="64" xfId="0" applyNumberFormat="1" applyFont="1" applyFill="1" applyBorder="1" applyAlignment="1" applyProtection="1">
      <alignment horizontal="center" vertical="center"/>
      <protection locked="0"/>
    </xf>
    <xf numFmtId="177" fontId="0" fillId="34" borderId="48" xfId="0" applyNumberFormat="1" applyFont="1" applyFill="1" applyBorder="1" applyAlignment="1" applyProtection="1">
      <alignment horizontal="center" vertical="center"/>
      <protection locked="0"/>
    </xf>
    <xf numFmtId="177" fontId="0" fillId="34" borderId="66" xfId="0" applyNumberFormat="1" applyFont="1" applyFill="1" applyBorder="1" applyAlignment="1" applyProtection="1">
      <alignment horizontal="center" vertical="center"/>
      <protection locked="0"/>
    </xf>
    <xf numFmtId="177" fontId="0" fillId="0" borderId="52" xfId="0" applyNumberFormat="1" applyFill="1" applyBorder="1" applyAlignment="1" applyProtection="1">
      <alignment horizontal="center" vertical="center"/>
      <protection locked="0"/>
    </xf>
    <xf numFmtId="177" fontId="0" fillId="0" borderId="134" xfId="0" applyNumberFormat="1" applyFill="1" applyBorder="1" applyAlignment="1">
      <alignment horizontal="center" vertical="center" wrapText="1"/>
    </xf>
    <xf numFmtId="177" fontId="0" fillId="34" borderId="135" xfId="0" applyNumberFormat="1" applyFont="1" applyFill="1" applyBorder="1" applyAlignment="1" applyProtection="1">
      <alignment horizontal="center" vertical="center" wrapText="1"/>
      <protection locked="0"/>
    </xf>
    <xf numFmtId="177" fontId="0" fillId="0" borderId="135" xfId="0" applyNumberFormat="1" applyFill="1" applyBorder="1" applyAlignment="1" applyProtection="1">
      <alignment horizontal="center" vertical="center" wrapText="1"/>
      <protection locked="0"/>
    </xf>
    <xf numFmtId="177" fontId="0" fillId="0" borderId="90" xfId="0" applyNumberFormat="1" applyFill="1" applyBorder="1" applyAlignment="1" applyProtection="1">
      <alignment horizontal="center" vertical="center" wrapText="1"/>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177" fontId="0" fillId="0" borderId="0" xfId="0" applyNumberFormat="1" applyFont="1" applyFill="1" applyBorder="1" applyAlignment="1" applyProtection="1">
      <alignment horizontal="left" vertical="center" wrapText="1"/>
      <protection locked="0"/>
    </xf>
    <xf numFmtId="177" fontId="0" fillId="0" borderId="20" xfId="0" applyNumberFormat="1" applyFont="1" applyFill="1" applyBorder="1" applyAlignment="1" applyProtection="1">
      <alignment horizontal="left" vertical="center" wrapText="1"/>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177" fontId="0" fillId="0" borderId="0"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0" xfId="0" applyNumberFormat="1" applyFont="1" applyBorder="1" applyAlignment="1" applyProtection="1">
      <alignment horizontal="left" vertical="center" wrapText="1"/>
      <protection locked="0"/>
    </xf>
    <xf numFmtId="177" fontId="0" fillId="0" borderId="20" xfId="0" applyNumberFormat="1" applyFont="1" applyBorder="1" applyAlignment="1" applyProtection="1">
      <alignment horizontal="left" vertical="center" wrapText="1"/>
      <protection locked="0"/>
    </xf>
    <xf numFmtId="177" fontId="0" fillId="0" borderId="0" xfId="0" applyNumberFormat="1" applyFont="1" applyBorder="1" applyAlignment="1" applyProtection="1">
      <alignment horizontal="center" vertical="center"/>
      <protection locked="0"/>
    </xf>
    <xf numFmtId="177" fontId="0" fillId="0" borderId="20" xfId="0" applyNumberFormat="1" applyFont="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39" xfId="0" applyFont="1" applyFill="1" applyBorder="1" applyAlignment="1" applyProtection="1">
      <alignment vertical="center"/>
      <protection locked="0"/>
    </xf>
    <xf numFmtId="0" fontId="0" fillId="0" borderId="0" xfId="0" applyFont="1" applyFill="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7" fontId="49" fillId="0" borderId="0" xfId="0" applyNumberFormat="1" applyFont="1" applyFill="1" applyBorder="1" applyAlignment="1" applyProtection="1">
      <alignment horizontal="center" vertical="center"/>
      <protection locked="0"/>
    </xf>
    <xf numFmtId="177" fontId="49" fillId="0" borderId="20" xfId="0" applyNumberFormat="1" applyFont="1" applyFill="1" applyBorder="1" applyAlignment="1" applyProtection="1">
      <alignment horizontal="center" vertical="center"/>
      <protection locked="0"/>
    </xf>
    <xf numFmtId="177" fontId="49" fillId="0" borderId="0" xfId="0" applyNumberFormat="1" applyFont="1" applyBorder="1" applyAlignment="1" applyProtection="1">
      <alignment horizontal="center" vertical="center"/>
      <protection locked="0"/>
    </xf>
    <xf numFmtId="177" fontId="49" fillId="0" borderId="20" xfId="0" applyNumberFormat="1"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47"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177" fontId="0" fillId="0" borderId="24" xfId="0" applyNumberFormat="1" applyFont="1" applyFill="1" applyBorder="1" applyAlignment="1" applyProtection="1">
      <alignment horizontal="center" vertical="center"/>
      <protection locked="0"/>
    </xf>
    <xf numFmtId="177" fontId="0" fillId="0" borderId="22" xfId="0" applyNumberFormat="1" applyFont="1" applyBorder="1" applyAlignment="1" applyProtection="1">
      <alignment horizontal="center" vertical="center"/>
      <protection locked="0"/>
    </xf>
    <xf numFmtId="177" fontId="0" fillId="0" borderId="23" xfId="0" applyNumberFormat="1" applyFont="1" applyBorder="1" applyAlignment="1" applyProtection="1">
      <alignment horizontal="center" vertical="center"/>
      <protection locked="0"/>
    </xf>
    <xf numFmtId="177" fontId="0" fillId="0" borderId="16" xfId="0" applyNumberFormat="1" applyFont="1" applyBorder="1" applyAlignment="1" applyProtection="1">
      <alignment horizontal="center" vertical="center"/>
      <protection locked="0"/>
    </xf>
    <xf numFmtId="177" fontId="0" fillId="0" borderId="17" xfId="0" applyNumberFormat="1" applyFont="1" applyBorder="1" applyAlignment="1" applyProtection="1">
      <alignment horizontal="center" vertical="center"/>
      <protection locked="0"/>
    </xf>
    <xf numFmtId="177" fontId="0" fillId="0" borderId="18" xfId="0" applyNumberFormat="1" applyFont="1" applyBorder="1" applyAlignment="1" applyProtection="1">
      <alignment horizontal="center" vertical="center"/>
      <protection locked="0"/>
    </xf>
    <xf numFmtId="177" fontId="32" fillId="0" borderId="24" xfId="0" applyNumberFormat="1" applyFont="1" applyFill="1" applyBorder="1" applyAlignment="1" applyProtection="1">
      <alignment horizontal="center" vertical="center"/>
      <protection locked="0"/>
    </xf>
    <xf numFmtId="177" fontId="32" fillId="0" borderId="22" xfId="0" applyNumberFormat="1" applyFont="1" applyBorder="1" applyAlignment="1" applyProtection="1">
      <alignment horizontal="center" vertical="center"/>
      <protection locked="0"/>
    </xf>
    <xf numFmtId="177" fontId="32" fillId="0" borderId="23" xfId="0" applyNumberFormat="1" applyFont="1" applyBorder="1" applyAlignment="1" applyProtection="1">
      <alignment horizontal="center" vertical="center"/>
      <protection locked="0"/>
    </xf>
    <xf numFmtId="177" fontId="32" fillId="0" borderId="16" xfId="0" applyNumberFormat="1" applyFont="1" applyBorder="1" applyAlignment="1" applyProtection="1">
      <alignment horizontal="center" vertical="center"/>
      <protection locked="0"/>
    </xf>
    <xf numFmtId="177" fontId="32" fillId="0" borderId="17" xfId="0" applyNumberFormat="1" applyFont="1" applyBorder="1" applyAlignment="1" applyProtection="1">
      <alignment horizontal="center" vertical="center"/>
      <protection locked="0"/>
    </xf>
    <xf numFmtId="177"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177" fontId="0" fillId="0" borderId="22" xfId="0" applyNumberFormat="1" applyFont="1" applyFill="1" applyBorder="1" applyAlignment="1" applyProtection="1">
      <alignment horizontal="center" vertical="center"/>
      <protection locked="0"/>
    </xf>
    <xf numFmtId="177" fontId="0" fillId="0" borderId="23"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10" xfId="0" applyNumberFormat="1" applyFont="1" applyFill="1" applyBorder="1" applyAlignment="1" applyProtection="1">
      <alignment horizontal="center" vertical="center"/>
      <protection locked="0"/>
    </xf>
    <xf numFmtId="177" fontId="0" fillId="0" borderId="11" xfId="0" applyNumberFormat="1" applyFont="1" applyBorder="1" applyAlignment="1" applyProtection="1">
      <alignment horizontal="center" vertical="center"/>
      <protection locked="0"/>
    </xf>
    <xf numFmtId="177" fontId="0" fillId="0" borderId="12" xfId="0" applyNumberFormat="1" applyFont="1" applyBorder="1" applyAlignment="1" applyProtection="1">
      <alignment horizontal="center" vertical="center"/>
      <protection locked="0"/>
    </xf>
    <xf numFmtId="177" fontId="32" fillId="0" borderId="10" xfId="0" applyNumberFormat="1" applyFont="1" applyFill="1" applyBorder="1" applyAlignment="1" applyProtection="1">
      <alignment horizontal="center" vertical="center"/>
      <protection locked="0"/>
    </xf>
    <xf numFmtId="177" fontId="32" fillId="0" borderId="11" xfId="0" applyNumberFormat="1" applyFont="1" applyBorder="1" applyAlignment="1" applyProtection="1">
      <alignment horizontal="center" vertical="center"/>
      <protection locked="0"/>
    </xf>
    <xf numFmtId="177"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177" fontId="0" fillId="0" borderId="19" xfId="0" applyNumberFormat="1" applyFont="1" applyBorder="1" applyAlignment="1" applyProtection="1">
      <alignment horizontal="center" vertical="center"/>
      <protection locked="0"/>
    </xf>
    <xf numFmtId="177" fontId="0" fillId="0" borderId="21" xfId="0" applyNumberFormat="1" applyFont="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protection locked="0"/>
    </xf>
    <xf numFmtId="177" fontId="0" fillId="0" borderId="21" xfId="0" applyNumberFormat="1" applyFont="1" applyFill="1" applyBorder="1" applyAlignment="1" applyProtection="1">
      <alignment horizontal="center" vertical="center"/>
      <protection locked="0"/>
    </xf>
    <xf numFmtId="177" fontId="32" fillId="0" borderId="19" xfId="0" applyNumberFormat="1" applyFont="1" applyBorder="1" applyAlignment="1" applyProtection="1">
      <alignment horizontal="center" vertical="center"/>
      <protection locked="0"/>
    </xf>
    <xf numFmtId="177" fontId="32" fillId="0" borderId="20" xfId="0" applyNumberFormat="1" applyFont="1" applyBorder="1" applyAlignment="1" applyProtection="1">
      <alignment horizontal="center" vertical="center"/>
      <protection locked="0"/>
    </xf>
    <xf numFmtId="177"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49" fillId="0" borderId="0" xfId="0" applyFont="1" applyFill="1" applyBorder="1" applyAlignment="1" applyProtection="1">
      <alignment vertical="center"/>
      <protection locked="0"/>
    </xf>
    <xf numFmtId="0" fontId="49" fillId="0" borderId="0" xfId="0" applyFont="1" applyAlignment="1" applyProtection="1">
      <alignment vertical="center"/>
      <protection locked="0"/>
    </xf>
    <xf numFmtId="0" fontId="49" fillId="0" borderId="20" xfId="0" applyFont="1" applyBorder="1" applyAlignment="1" applyProtection="1">
      <alignment vertical="center"/>
      <protection locked="0"/>
    </xf>
    <xf numFmtId="0" fontId="49" fillId="0" borderId="20" xfId="0" applyFont="1" applyFill="1" applyBorder="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9" fillId="0" borderId="0" xfId="0" applyFont="1" applyFill="1" applyBorder="1" applyAlignment="1" applyProtection="1">
      <alignment horizontal="center" vertical="center"/>
      <protection locked="0"/>
    </xf>
    <xf numFmtId="0" fontId="49" fillId="0" borderId="0" xfId="0" applyFont="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177" fontId="49" fillId="0" borderId="0" xfId="0" applyNumberFormat="1" applyFont="1" applyAlignment="1" applyProtection="1">
      <alignment horizontal="center" vertical="center"/>
      <protection locked="0"/>
    </xf>
    <xf numFmtId="0" fontId="42" fillId="0" borderId="0" xfId="0" applyFont="1" applyFill="1" applyBorder="1" applyAlignment="1" applyProtection="1">
      <alignment horizontal="center" vertical="center" shrinkToFit="1"/>
    </xf>
    <xf numFmtId="177" fontId="49" fillId="0" borderId="24" xfId="0" applyNumberFormat="1" applyFont="1" applyFill="1" applyBorder="1" applyAlignment="1" applyProtection="1">
      <alignment horizontal="center" vertical="center"/>
      <protection locked="0"/>
    </xf>
    <xf numFmtId="177" fontId="49" fillId="0" borderId="22" xfId="0" applyNumberFormat="1" applyFont="1" applyFill="1" applyBorder="1" applyAlignment="1" applyProtection="1">
      <alignment horizontal="center" vertical="center"/>
      <protection locked="0"/>
    </xf>
    <xf numFmtId="177" fontId="49" fillId="0" borderId="23" xfId="0" applyNumberFormat="1" applyFont="1" applyFill="1" applyBorder="1" applyAlignment="1" applyProtection="1">
      <alignment horizontal="center" vertical="center"/>
      <protection locked="0"/>
    </xf>
    <xf numFmtId="177" fontId="49" fillId="0" borderId="16" xfId="0" applyNumberFormat="1" applyFont="1" applyFill="1" applyBorder="1" applyAlignment="1" applyProtection="1">
      <alignment horizontal="center" vertical="center"/>
      <protection locked="0"/>
    </xf>
    <xf numFmtId="177" fontId="49" fillId="0" borderId="17" xfId="0" applyNumberFormat="1" applyFont="1" applyFill="1" applyBorder="1" applyAlignment="1" applyProtection="1">
      <alignment horizontal="center" vertical="center"/>
      <protection locked="0"/>
    </xf>
    <xf numFmtId="177" fontId="49" fillId="0" borderId="18" xfId="0" applyNumberFormat="1" applyFont="1" applyFill="1" applyBorder="1" applyAlignment="1" applyProtection="1">
      <alignment horizontal="center" vertical="center"/>
      <protection locked="0"/>
    </xf>
    <xf numFmtId="177" fontId="49" fillId="0" borderId="33" xfId="0" applyNumberFormat="1" applyFont="1" applyFill="1" applyBorder="1" applyAlignment="1" applyProtection="1">
      <alignment horizontal="center" vertical="center"/>
      <protection locked="0"/>
    </xf>
    <xf numFmtId="177" fontId="49" fillId="0" borderId="32" xfId="0" applyNumberFormat="1" applyFont="1" applyFill="1" applyBorder="1" applyAlignment="1" applyProtection="1">
      <alignment horizontal="center" vertical="center"/>
      <protection locked="0"/>
    </xf>
    <xf numFmtId="177" fontId="49" fillId="0" borderId="34" xfId="0" applyNumberFormat="1" applyFont="1" applyFill="1" applyBorder="1" applyAlignment="1" applyProtection="1">
      <alignment horizontal="center" vertical="center"/>
      <protection locked="0"/>
    </xf>
    <xf numFmtId="177" fontId="49" fillId="0" borderId="28" xfId="0" applyNumberFormat="1" applyFont="1" applyFill="1" applyBorder="1" applyAlignment="1" applyProtection="1">
      <alignment horizontal="center" vertical="center"/>
      <protection locked="0"/>
    </xf>
    <xf numFmtId="177" fontId="49" fillId="0" borderId="0" xfId="0" applyNumberFormat="1" applyFont="1" applyFill="1" applyBorder="1" applyAlignment="1" applyProtection="1">
      <alignment vertical="center" wrapText="1"/>
      <protection locked="0"/>
    </xf>
    <xf numFmtId="177" fontId="49" fillId="0" borderId="0" xfId="0" applyNumberFormat="1" applyFont="1" applyFill="1" applyAlignment="1" applyProtection="1">
      <alignment vertical="center" wrapText="1"/>
      <protection locked="0"/>
    </xf>
    <xf numFmtId="177" fontId="49" fillId="0" borderId="20" xfId="0" applyNumberFormat="1" applyFont="1" applyFill="1" applyBorder="1" applyAlignment="1" applyProtection="1">
      <alignment vertical="center" wrapText="1"/>
      <protection locked="0"/>
    </xf>
    <xf numFmtId="177" fontId="49" fillId="0" borderId="0" xfId="0" applyNumberFormat="1" applyFont="1" applyFill="1" applyBorder="1" applyAlignment="1" applyProtection="1">
      <alignment horizontal="center" vertical="center" wrapText="1"/>
      <protection locked="0"/>
    </xf>
    <xf numFmtId="177" fontId="49" fillId="0" borderId="0" xfId="0" applyNumberFormat="1" applyFont="1" applyFill="1" applyAlignment="1" applyProtection="1">
      <alignment horizontal="center" vertical="center" wrapText="1"/>
      <protection locked="0"/>
    </xf>
    <xf numFmtId="177" fontId="49" fillId="0" borderId="20" xfId="0" applyNumberFormat="1" applyFont="1" applyFill="1" applyBorder="1" applyAlignment="1" applyProtection="1">
      <alignment horizontal="center" vertical="center" wrapText="1"/>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177" fontId="49" fillId="0" borderId="11" xfId="0" applyNumberFormat="1" applyFont="1" applyFill="1" applyBorder="1" applyAlignment="1" applyProtection="1">
      <alignment vertical="center" wrapText="1"/>
      <protection locked="0"/>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Fill="1" applyBorder="1" applyAlignment="1">
      <alignment horizontal="center" vertical="center"/>
    </xf>
    <xf numFmtId="177" fontId="49" fillId="0" borderId="19" xfId="0" applyNumberFormat="1" applyFont="1" applyFill="1" applyBorder="1" applyAlignment="1" applyProtection="1">
      <alignment horizontal="center" vertical="center"/>
      <protection locked="0"/>
    </xf>
    <xf numFmtId="177" fontId="49" fillId="0" borderId="29" xfId="0" applyNumberFormat="1" applyFont="1" applyFill="1" applyBorder="1" applyAlignment="1" applyProtection="1">
      <alignment horizontal="center" vertical="center"/>
      <protection locked="0"/>
    </xf>
    <xf numFmtId="177" fontId="49" fillId="0" borderId="21" xfId="0" applyNumberFormat="1" applyFont="1" applyFill="1" applyBorder="1" applyAlignment="1" applyProtection="1">
      <alignment horizontal="center" vertical="center"/>
      <protection locked="0"/>
    </xf>
    <xf numFmtId="177" fontId="49" fillId="0" borderId="35" xfId="0" applyNumberFormat="1" applyFont="1" applyFill="1" applyBorder="1" applyAlignment="1" applyProtection="1">
      <alignment horizontal="center" vertical="center"/>
      <protection locked="0"/>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49" fillId="0" borderId="0" xfId="0" applyFont="1" applyBorder="1" applyAlignment="1" applyProtection="1">
      <alignment vertical="center"/>
      <protection locked="0"/>
    </xf>
    <xf numFmtId="0" fontId="47" fillId="0" borderId="0" xfId="0" applyFont="1" applyFill="1" applyBorder="1" applyAlignment="1" applyProtection="1">
      <alignment horizontal="center" vertical="center"/>
    </xf>
    <xf numFmtId="0" fontId="47" fillId="0" borderId="21" xfId="0" applyFont="1" applyFill="1" applyBorder="1" applyAlignment="1" applyProtection="1">
      <alignment horizontal="left" vertical="center"/>
    </xf>
    <xf numFmtId="177" fontId="49" fillId="0" borderId="10" xfId="0" applyNumberFormat="1" applyFont="1" applyFill="1" applyBorder="1" applyAlignment="1" applyProtection="1">
      <alignment horizontal="center" vertical="center"/>
      <protection locked="0"/>
    </xf>
    <xf numFmtId="177" fontId="49" fillId="0" borderId="30" xfId="0" applyNumberFormat="1" applyFont="1" applyFill="1" applyBorder="1" applyAlignment="1" applyProtection="1">
      <alignment horizontal="center" vertical="center"/>
      <protection locked="0"/>
    </xf>
    <xf numFmtId="177" fontId="49" fillId="0" borderId="31" xfId="0" applyNumberFormat="1" applyFont="1" applyFill="1" applyBorder="1" applyAlignment="1" applyProtection="1">
      <alignment horizontal="center" vertical="center"/>
      <protection locked="0"/>
    </xf>
    <xf numFmtId="177" fontId="49" fillId="0" borderId="12" xfId="0" applyNumberFormat="1" applyFont="1" applyFill="1" applyBorder="1" applyAlignment="1" applyProtection="1">
      <alignment horizontal="center" vertical="center"/>
      <protection locked="0"/>
    </xf>
    <xf numFmtId="177" fontId="49" fillId="0" borderId="11" xfId="0" applyNumberFormat="1" applyFont="1" applyFill="1" applyBorder="1" applyAlignment="1" applyProtection="1">
      <alignment horizontal="center" vertical="center"/>
      <protection locked="0"/>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2" fillId="0" borderId="12" xfId="0" applyFont="1" applyFill="1" applyBorder="1" applyAlignment="1">
      <alignment horizontal="center" vertical="center"/>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49" fillId="0" borderId="39" xfId="0" applyFont="1" applyFill="1" applyBorder="1" applyAlignment="1" applyProtection="1">
      <alignment vertical="center"/>
      <protection locked="0"/>
    </xf>
    <xf numFmtId="49" fontId="49" fillId="0" borderId="39" xfId="0" applyNumberFormat="1" applyFont="1" applyFill="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177" fontId="57" fillId="0" borderId="0" xfId="0" applyNumberFormat="1" applyFont="1" applyAlignment="1">
      <alignment horizontal="left" vertical="center" wrapText="1"/>
    </xf>
    <xf numFmtId="177" fontId="0" fillId="0" borderId="11" xfId="0" applyNumberFormat="1" applyBorder="1">
      <alignment vertical="center"/>
    </xf>
    <xf numFmtId="177" fontId="0" fillId="0" borderId="39" xfId="0" applyNumberFormat="1" applyBorder="1" applyAlignment="1" applyProtection="1">
      <alignment horizontal="center" vertical="center"/>
      <protection locked="0"/>
    </xf>
    <xf numFmtId="177" fontId="0" fillId="0" borderId="0" xfId="0" applyNumberFormat="1">
      <alignment vertical="center"/>
    </xf>
    <xf numFmtId="177" fontId="0" fillId="0" borderId="0" xfId="0" applyNumberFormat="1" applyBorder="1" applyAlignment="1" applyProtection="1">
      <alignment horizontal="center" vertical="center" wrapText="1"/>
      <protection locked="0"/>
    </xf>
    <xf numFmtId="177" fontId="0" fillId="0" borderId="39" xfId="0" applyNumberFormat="1" applyBorder="1" applyAlignment="1" applyProtection="1">
      <alignment horizontal="center" vertical="center" wrapText="1"/>
      <protection locked="0"/>
    </xf>
    <xf numFmtId="177" fontId="0" fillId="0" borderId="11" xfId="0" applyNumberFormat="1" applyBorder="1" applyAlignment="1" applyProtection="1">
      <alignment horizontal="center" vertical="center" wrapText="1"/>
      <protection locked="0"/>
    </xf>
    <xf numFmtId="177" fontId="0" fillId="0" borderId="0" xfId="0" applyNumberFormat="1" applyAlignment="1" applyProtection="1">
      <alignment horizontal="center" vertical="center"/>
      <protection locked="0"/>
    </xf>
    <xf numFmtId="177" fontId="0" fillId="0" borderId="11" xfId="0" applyNumberFormat="1" applyBorder="1" applyAlignment="1" applyProtection="1">
      <alignment horizontal="center" vertical="center"/>
      <protection locked="0"/>
    </xf>
    <xf numFmtId="177" fontId="58" fillId="0" borderId="0" xfId="0" applyNumberFormat="1" applyFont="1">
      <alignment vertical="center"/>
    </xf>
    <xf numFmtId="177" fontId="0" fillId="0" borderId="0" xfId="0" applyNumberFormat="1" applyAlignment="1" applyProtection="1">
      <alignment horizontal="center" vertical="center" wrapText="1"/>
      <protection locked="0"/>
    </xf>
    <xf numFmtId="177" fontId="0" fillId="0" borderId="0" xfId="0" applyNumberFormat="1" applyBorder="1" applyAlignment="1" applyProtection="1">
      <alignment horizontal="center" vertical="center"/>
      <protection locked="0"/>
    </xf>
    <xf numFmtId="177" fontId="0" fillId="0" borderId="92" xfId="0" applyNumberFormat="1" applyFill="1" applyBorder="1" applyAlignment="1">
      <alignment horizontal="center" vertical="center" wrapText="1"/>
    </xf>
    <xf numFmtId="177" fontId="0" fillId="0" borderId="87" xfId="0" applyNumberFormat="1" applyFill="1" applyBorder="1" applyAlignment="1">
      <alignment horizontal="center" vertical="center" wrapText="1"/>
    </xf>
    <xf numFmtId="177" fontId="0" fillId="0" borderId="84" xfId="0" applyNumberFormat="1" applyFill="1" applyBorder="1" applyAlignment="1">
      <alignment horizontal="center" vertical="center" wrapText="1"/>
    </xf>
    <xf numFmtId="177" fontId="57" fillId="0" borderId="89" xfId="0" applyNumberFormat="1" applyFont="1" applyFill="1" applyBorder="1" applyAlignment="1">
      <alignment horizontal="center" vertical="center" wrapText="1"/>
    </xf>
    <xf numFmtId="177" fontId="57" fillId="0" borderId="88" xfId="0" applyNumberFormat="1" applyFont="1" applyFill="1" applyBorder="1" applyAlignment="1">
      <alignment horizontal="center" vertical="center" wrapText="1"/>
    </xf>
    <xf numFmtId="177" fontId="0" fillId="0" borderId="113" xfId="0" applyNumberFormat="1" applyBorder="1" applyAlignment="1">
      <alignment horizontal="center" vertical="center" wrapText="1"/>
    </xf>
    <xf numFmtId="177" fontId="0" fillId="0" borderId="95" xfId="0" applyNumberFormat="1" applyBorder="1" applyAlignment="1">
      <alignment horizontal="center" vertical="center" wrapText="1"/>
    </xf>
    <xf numFmtId="177" fontId="0" fillId="0" borderId="93" xfId="0" applyNumberFormat="1" applyBorder="1" applyAlignment="1">
      <alignment horizontal="center" vertical="center" wrapText="1"/>
    </xf>
    <xf numFmtId="177" fontId="66" fillId="0" borderId="123" xfId="0" applyNumberFormat="1" applyFont="1" applyBorder="1" applyAlignment="1">
      <alignment horizontal="center" vertical="center" wrapText="1"/>
    </xf>
    <xf numFmtId="177" fontId="66" fillId="0" borderId="65" xfId="0" applyNumberFormat="1" applyFont="1" applyBorder="1" applyAlignment="1">
      <alignment horizontal="center" vertical="center" wrapText="1"/>
    </xf>
    <xf numFmtId="177" fontId="66" fillId="0" borderId="122" xfId="0" applyNumberFormat="1" applyFont="1" applyBorder="1" applyAlignment="1">
      <alignment horizontal="center" vertical="center" wrapText="1"/>
    </xf>
    <xf numFmtId="177" fontId="66" fillId="0" borderId="121" xfId="0" applyNumberFormat="1" applyFont="1" applyBorder="1" applyAlignment="1">
      <alignment horizontal="center" vertical="center" wrapText="1"/>
    </xf>
    <xf numFmtId="177" fontId="0" fillId="0" borderId="129" xfId="0" applyNumberFormat="1" applyFont="1" applyFill="1" applyBorder="1" applyAlignment="1">
      <alignment horizontal="center" vertical="center" wrapText="1"/>
    </xf>
    <xf numFmtId="177" fontId="0" fillId="0" borderId="128" xfId="0" applyNumberFormat="1" applyFont="1" applyFill="1" applyBorder="1" applyAlignment="1">
      <alignment horizontal="center" vertical="center" wrapText="1"/>
    </xf>
    <xf numFmtId="177" fontId="0" fillId="0" borderId="129" xfId="0" applyNumberFormat="1" applyFill="1" applyBorder="1" applyAlignment="1">
      <alignment horizontal="center" vertical="center" wrapText="1"/>
    </xf>
    <xf numFmtId="177" fontId="0" fillId="0" borderId="128" xfId="0" applyNumberFormat="1" applyFill="1" applyBorder="1" applyAlignment="1">
      <alignment horizontal="center" vertical="center" wrapText="1"/>
    </xf>
    <xf numFmtId="177" fontId="0" fillId="0" borderId="128" xfId="0" applyNumberFormat="1" applyFill="1" applyBorder="1" applyAlignment="1">
      <alignment horizontal="center" vertical="center"/>
    </xf>
    <xf numFmtId="177" fontId="0" fillId="0" borderId="113" xfId="0" applyNumberFormat="1" applyFill="1" applyBorder="1" applyAlignment="1">
      <alignment horizontal="center" vertical="center" wrapText="1"/>
    </xf>
    <xf numFmtId="177" fontId="0" fillId="0" borderId="95" xfId="0" applyNumberFormat="1" applyFill="1" applyBorder="1" applyAlignment="1">
      <alignment horizontal="center" vertical="center" wrapText="1"/>
    </xf>
    <xf numFmtId="177" fontId="0" fillId="0" borderId="93" xfId="0" applyNumberFormat="1" applyFill="1" applyBorder="1" applyAlignment="1">
      <alignment horizontal="center" vertical="center" wrapText="1"/>
    </xf>
    <xf numFmtId="0" fontId="68" fillId="0" borderId="0" xfId="0" applyFont="1" applyAlignment="1">
      <alignment horizontal="center" vertical="center" wrapText="1"/>
    </xf>
    <xf numFmtId="177" fontId="0" fillId="0" borderId="129" xfId="0" applyNumberFormat="1" applyBorder="1" applyAlignment="1">
      <alignment horizontal="center" vertical="center" wrapText="1"/>
    </xf>
    <xf numFmtId="177" fontId="0" fillId="0" borderId="128" xfId="0" applyNumberFormat="1" applyBorder="1" applyAlignment="1">
      <alignment horizontal="center" vertical="center" wrapText="1"/>
    </xf>
    <xf numFmtId="177" fontId="0" fillId="0" borderId="93" xfId="0" applyNumberFormat="1" applyBorder="1" applyAlignment="1">
      <alignment horizontal="center" vertical="center"/>
    </xf>
    <xf numFmtId="177" fontId="0" fillId="0" borderId="128" xfId="0" applyNumberFormat="1" applyFont="1" applyFill="1" applyBorder="1" applyAlignment="1">
      <alignment horizontal="center" vertical="center"/>
    </xf>
    <xf numFmtId="177" fontId="0" fillId="0" borderId="98" xfId="0" applyNumberFormat="1" applyFill="1" applyBorder="1" applyAlignment="1">
      <alignment horizontal="center" vertical="center" wrapText="1"/>
    </xf>
    <xf numFmtId="177" fontId="66" fillId="0" borderId="96" xfId="0" applyNumberFormat="1" applyFont="1" applyFill="1" applyBorder="1" applyAlignment="1">
      <alignment horizontal="center" vertical="center" wrapText="1"/>
    </xf>
    <xf numFmtId="177" fontId="66" fillId="0" borderId="79" xfId="0" applyNumberFormat="1" applyFont="1" applyFill="1" applyBorder="1" applyAlignment="1">
      <alignment horizontal="center" vertical="center" wrapText="1"/>
    </xf>
    <xf numFmtId="177" fontId="0" fillId="0" borderId="105" xfId="0" applyNumberFormat="1" applyFont="1" applyFill="1" applyBorder="1" applyAlignment="1">
      <alignment horizontal="center" vertical="center" wrapText="1"/>
    </xf>
    <xf numFmtId="177" fontId="0" fillId="0" borderId="95" xfId="0" applyNumberFormat="1" applyFont="1" applyFill="1" applyBorder="1" applyAlignment="1">
      <alignment horizontal="center" vertical="center" wrapText="1"/>
    </xf>
    <xf numFmtId="177" fontId="0" fillId="0" borderId="103" xfId="0" applyNumberFormat="1" applyFont="1" applyFill="1" applyBorder="1" applyAlignment="1">
      <alignment horizontal="center" vertical="center" wrapText="1"/>
    </xf>
    <xf numFmtId="177" fontId="0" fillId="0" borderId="105" xfId="0" applyNumberFormat="1" applyFill="1" applyBorder="1" applyAlignment="1">
      <alignment horizontal="center" vertical="center" wrapText="1"/>
    </xf>
    <xf numFmtId="177" fontId="0" fillId="0" borderId="103" xfId="0" applyNumberFormat="1" applyFill="1" applyBorder="1" applyAlignment="1">
      <alignment horizontal="center" vertical="center" wrapText="1"/>
    </xf>
    <xf numFmtId="177" fontId="0" fillId="0" borderId="100" xfId="0" applyNumberFormat="1" applyFill="1" applyBorder="1" applyAlignment="1">
      <alignment horizontal="center" vertical="center" wrapText="1"/>
    </xf>
    <xf numFmtId="177" fontId="0" fillId="0" borderId="99" xfId="0" applyNumberFormat="1" applyFill="1" applyBorder="1" applyAlignment="1">
      <alignment horizontal="center" vertical="center" wrapText="1"/>
    </xf>
    <xf numFmtId="177" fontId="61" fillId="0" borderId="0" xfId="0" applyNumberFormat="1" applyFont="1" applyAlignment="1">
      <alignment horizontal="center" vertical="center" wrapText="1"/>
    </xf>
    <xf numFmtId="177" fontId="64" fillId="0" borderId="0" xfId="0" applyNumberFormat="1" applyFont="1" applyAlignment="1">
      <alignment horizontal="center" vertical="center" wrapText="1"/>
    </xf>
    <xf numFmtId="177" fontId="0" fillId="0" borderId="57" xfId="0" applyNumberFormat="1" applyBorder="1" applyAlignment="1">
      <alignment horizontal="center" vertical="center" wrapText="1"/>
    </xf>
    <xf numFmtId="177" fontId="0" fillId="0" borderId="47" xfId="0" applyNumberFormat="1" applyBorder="1" applyAlignment="1">
      <alignment horizontal="center" vertical="center" wrapText="1"/>
    </xf>
    <xf numFmtId="177" fontId="0" fillId="0" borderId="43" xfId="0" applyNumberFormat="1" applyBorder="1" applyAlignment="1">
      <alignment horizontal="center" vertical="center" wrapText="1"/>
    </xf>
    <xf numFmtId="177" fontId="0" fillId="30" borderId="74" xfId="0" applyNumberFormat="1" applyFill="1" applyBorder="1" applyAlignment="1">
      <alignment horizontal="center" vertical="center" wrapText="1"/>
    </xf>
    <xf numFmtId="177" fontId="0" fillId="30" borderId="44" xfId="0" applyNumberFormat="1" applyFill="1" applyBorder="1" applyAlignment="1">
      <alignment horizontal="center" vertical="center" wrapText="1"/>
    </xf>
    <xf numFmtId="177" fontId="0" fillId="30" borderId="68" xfId="0" applyNumberFormat="1" applyFill="1" applyBorder="1" applyAlignment="1">
      <alignment horizontal="center" vertical="center" wrapText="1"/>
    </xf>
    <xf numFmtId="177" fontId="61" fillId="29" borderId="58" xfId="0" applyNumberFormat="1" applyFont="1" applyFill="1" applyBorder="1" applyAlignment="1">
      <alignment horizontal="center" vertical="center" wrapText="1"/>
    </xf>
    <xf numFmtId="177" fontId="0" fillId="29" borderId="74" xfId="0" applyNumberFormat="1" applyFill="1" applyBorder="1" applyAlignment="1">
      <alignment horizontal="center" vertical="center" wrapText="1"/>
    </xf>
    <xf numFmtId="177" fontId="0" fillId="29" borderId="44" xfId="0" applyNumberFormat="1" applyFill="1" applyBorder="1" applyAlignment="1">
      <alignment horizontal="center" vertical="center" wrapText="1"/>
    </xf>
    <xf numFmtId="177" fontId="0" fillId="25" borderId="44" xfId="0" applyNumberFormat="1" applyFont="1" applyFill="1" applyBorder="1" applyAlignment="1">
      <alignment horizontal="left" vertical="center" wrapText="1"/>
    </xf>
    <xf numFmtId="177" fontId="63" fillId="0" borderId="44" xfId="0" applyNumberFormat="1" applyFont="1" applyBorder="1" applyAlignment="1">
      <alignment horizontal="center" vertical="center" wrapText="1"/>
    </xf>
    <xf numFmtId="177" fontId="63" fillId="0" borderId="0" xfId="0" applyNumberFormat="1" applyFont="1" applyBorder="1" applyAlignment="1">
      <alignment horizontal="center" vertical="center" wrapText="1"/>
    </xf>
    <xf numFmtId="177" fontId="0" fillId="29" borderId="72" xfId="0" applyNumberFormat="1" applyFill="1" applyBorder="1" applyAlignment="1">
      <alignment horizontal="center" vertical="top" wrapText="1"/>
    </xf>
    <xf numFmtId="177" fontId="61" fillId="28" borderId="58" xfId="0" applyNumberFormat="1" applyFont="1" applyFill="1" applyBorder="1" applyAlignment="1">
      <alignment horizontal="center" vertical="center" wrapText="1"/>
    </xf>
    <xf numFmtId="177" fontId="57" fillId="28" borderId="58" xfId="0" applyNumberFormat="1" applyFont="1" applyFill="1" applyBorder="1" applyAlignment="1">
      <alignment horizontal="center" vertical="center" wrapText="1"/>
    </xf>
    <xf numFmtId="177" fontId="0" fillId="28" borderId="57" xfId="0" applyNumberFormat="1" applyFill="1" applyBorder="1" applyAlignment="1">
      <alignment horizontal="center" vertical="center" wrapText="1"/>
    </xf>
    <xf numFmtId="177" fontId="0" fillId="28" borderId="47" xfId="0" applyNumberFormat="1" applyFill="1" applyBorder="1" applyAlignment="1">
      <alignment horizontal="center" vertical="center" wrapText="1"/>
    </xf>
    <xf numFmtId="177" fontId="61" fillId="26" borderId="58" xfId="0" applyNumberFormat="1" applyFont="1" applyFill="1" applyBorder="1" applyAlignment="1">
      <alignment horizontal="center" vertical="center" wrapText="1"/>
    </xf>
    <xf numFmtId="177" fontId="57" fillId="26" borderId="58" xfId="0" applyNumberFormat="1" applyFont="1" applyFill="1" applyBorder="1" applyAlignment="1">
      <alignment horizontal="center" vertical="center" wrapText="1"/>
    </xf>
    <xf numFmtId="177" fontId="0" fillId="26" borderId="57" xfId="0" applyNumberFormat="1" applyFill="1" applyBorder="1" applyAlignment="1">
      <alignment horizontal="center" vertical="center" wrapText="1"/>
    </xf>
    <xf numFmtId="177" fontId="0" fillId="26" borderId="47" xfId="0" applyNumberFormat="1" applyFill="1" applyBorder="1" applyAlignment="1">
      <alignment horizontal="center" vertical="center" wrapText="1"/>
    </xf>
    <xf numFmtId="177" fontId="0" fillId="26" borderId="47" xfId="0" applyNumberFormat="1" applyFill="1" applyBorder="1" applyAlignment="1">
      <alignment horizontal="center" vertical="top" wrapText="1"/>
    </xf>
    <xf numFmtId="177" fontId="0" fillId="26" borderId="51" xfId="0" applyNumberFormat="1" applyFill="1" applyBorder="1" applyAlignment="1">
      <alignment horizontal="center" vertical="center" wrapText="1"/>
    </xf>
    <xf numFmtId="177" fontId="0" fillId="26" borderId="49" xfId="0" applyNumberFormat="1" applyFill="1" applyBorder="1" applyAlignment="1">
      <alignment horizontal="center" vertical="center" wrapText="1"/>
    </xf>
    <xf numFmtId="177" fontId="0" fillId="26" borderId="46" xfId="0" applyNumberFormat="1" applyFill="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477125" y="593724"/>
          <a:ext cx="1625600" cy="227330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7</xdr:col>
      <xdr:colOff>67236</xdr:colOff>
      <xdr:row>22</xdr:row>
      <xdr:rowOff>-1</xdr:rowOff>
    </xdr:from>
    <xdr:to>
      <xdr:col>8</xdr:col>
      <xdr:colOff>145676</xdr:colOff>
      <xdr:row>23</xdr:row>
      <xdr:rowOff>123264</xdr:rowOff>
    </xdr:to>
    <xdr:sp macro="" textlink="">
      <xdr:nvSpPr>
        <xdr:cNvPr id="5" name="楕円 4">
          <a:extLst>
            <a:ext uri="{FF2B5EF4-FFF2-40B4-BE49-F238E27FC236}">
              <a16:creationId xmlns:a16="http://schemas.microsoft.com/office/drawing/2014/main" id="{ADEF8995-6FE8-4D9B-9E4E-2A8FF0B76209}"/>
            </a:ext>
          </a:extLst>
        </xdr:cNvPr>
        <xdr:cNvSpPr/>
      </xdr:nvSpPr>
      <xdr:spPr>
        <a:xfrm>
          <a:off x="1583765" y="3727823"/>
          <a:ext cx="295087" cy="295088"/>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39</xdr:col>
      <xdr:colOff>70224</xdr:colOff>
      <xdr:row>22</xdr:row>
      <xdr:rowOff>10458</xdr:rowOff>
    </xdr:from>
    <xdr:to>
      <xdr:col>40</xdr:col>
      <xdr:colOff>156134</xdr:colOff>
      <xdr:row>23</xdr:row>
      <xdr:rowOff>133723</xdr:rowOff>
    </xdr:to>
    <xdr:sp macro="" textlink="">
      <xdr:nvSpPr>
        <xdr:cNvPr id="6" name="楕円 5">
          <a:extLst>
            <a:ext uri="{FF2B5EF4-FFF2-40B4-BE49-F238E27FC236}">
              <a16:creationId xmlns:a16="http://schemas.microsoft.com/office/drawing/2014/main" id="{80504265-4049-4366-BB2A-1CD8CB6DF6A8}"/>
            </a:ext>
          </a:extLst>
        </xdr:cNvPr>
        <xdr:cNvSpPr/>
      </xdr:nvSpPr>
      <xdr:spPr>
        <a:xfrm>
          <a:off x="8482106" y="3738282"/>
          <a:ext cx="295087" cy="295088"/>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174813</xdr:colOff>
      <xdr:row>69</xdr:row>
      <xdr:rowOff>17928</xdr:rowOff>
    </xdr:from>
    <xdr:to>
      <xdr:col>19</xdr:col>
      <xdr:colOff>36606</xdr:colOff>
      <xdr:row>70</xdr:row>
      <xdr:rowOff>156134</xdr:rowOff>
    </xdr:to>
    <xdr:sp macro="" textlink="">
      <xdr:nvSpPr>
        <xdr:cNvPr id="7" name="楕円 6">
          <a:extLst>
            <a:ext uri="{FF2B5EF4-FFF2-40B4-BE49-F238E27FC236}">
              <a16:creationId xmlns:a16="http://schemas.microsoft.com/office/drawing/2014/main" id="{1C652F07-A9DD-4E31-A521-2071258E1FEB}"/>
            </a:ext>
          </a:extLst>
        </xdr:cNvPr>
        <xdr:cNvSpPr/>
      </xdr:nvSpPr>
      <xdr:spPr>
        <a:xfrm>
          <a:off x="3857813" y="10073340"/>
          <a:ext cx="295087" cy="295088"/>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200213</xdr:colOff>
      <xdr:row>76</xdr:row>
      <xdr:rowOff>155387</xdr:rowOff>
    </xdr:from>
    <xdr:to>
      <xdr:col>40</xdr:col>
      <xdr:colOff>76947</xdr:colOff>
      <xdr:row>78</xdr:row>
      <xdr:rowOff>136710</xdr:rowOff>
    </xdr:to>
    <xdr:sp macro="" textlink="">
      <xdr:nvSpPr>
        <xdr:cNvPr id="8" name="楕円 7">
          <a:extLst>
            <a:ext uri="{FF2B5EF4-FFF2-40B4-BE49-F238E27FC236}">
              <a16:creationId xmlns:a16="http://schemas.microsoft.com/office/drawing/2014/main" id="{604B9E3D-088B-4BB0-9A4E-88AF58C1213B}"/>
            </a:ext>
          </a:extLst>
        </xdr:cNvPr>
        <xdr:cNvSpPr/>
      </xdr:nvSpPr>
      <xdr:spPr>
        <a:xfrm>
          <a:off x="8402919" y="11196916"/>
          <a:ext cx="295087" cy="295088"/>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135968</xdr:colOff>
      <xdr:row>86</xdr:row>
      <xdr:rowOff>106080</xdr:rowOff>
    </xdr:from>
    <xdr:to>
      <xdr:col>24</xdr:col>
      <xdr:colOff>214408</xdr:colOff>
      <xdr:row>89</xdr:row>
      <xdr:rowOff>50050</xdr:rowOff>
    </xdr:to>
    <xdr:sp macro="" textlink="">
      <xdr:nvSpPr>
        <xdr:cNvPr id="9" name="楕円 8">
          <a:extLst>
            <a:ext uri="{FF2B5EF4-FFF2-40B4-BE49-F238E27FC236}">
              <a16:creationId xmlns:a16="http://schemas.microsoft.com/office/drawing/2014/main" id="{65D9F170-10C5-40EC-85E5-A8E2338C84A0}"/>
            </a:ext>
          </a:extLst>
        </xdr:cNvPr>
        <xdr:cNvSpPr/>
      </xdr:nvSpPr>
      <xdr:spPr>
        <a:xfrm>
          <a:off x="5118850" y="12477374"/>
          <a:ext cx="295087" cy="295088"/>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198719</xdr:colOff>
      <xdr:row>79</xdr:row>
      <xdr:rowOff>4481</xdr:rowOff>
    </xdr:from>
    <xdr:to>
      <xdr:col>20</xdr:col>
      <xdr:colOff>60512</xdr:colOff>
      <xdr:row>81</xdr:row>
      <xdr:rowOff>105333</xdr:rowOff>
    </xdr:to>
    <xdr:sp macro="" textlink="">
      <xdr:nvSpPr>
        <xdr:cNvPr id="10" name="楕円 9">
          <a:extLst>
            <a:ext uri="{FF2B5EF4-FFF2-40B4-BE49-F238E27FC236}">
              <a16:creationId xmlns:a16="http://schemas.microsoft.com/office/drawing/2014/main" id="{12A9D895-EF79-4E39-AF35-95E51C016DF4}"/>
            </a:ext>
          </a:extLst>
        </xdr:cNvPr>
        <xdr:cNvSpPr/>
      </xdr:nvSpPr>
      <xdr:spPr>
        <a:xfrm>
          <a:off x="4098366" y="11516657"/>
          <a:ext cx="295087" cy="295088"/>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177801</xdr:colOff>
      <xdr:row>56</xdr:row>
      <xdr:rowOff>13446</xdr:rowOff>
    </xdr:from>
    <xdr:to>
      <xdr:col>35</xdr:col>
      <xdr:colOff>47065</xdr:colOff>
      <xdr:row>58</xdr:row>
      <xdr:rowOff>114299</xdr:rowOff>
    </xdr:to>
    <xdr:sp macro="" textlink="">
      <xdr:nvSpPr>
        <xdr:cNvPr id="11" name="楕円 10">
          <a:extLst>
            <a:ext uri="{FF2B5EF4-FFF2-40B4-BE49-F238E27FC236}">
              <a16:creationId xmlns:a16="http://schemas.microsoft.com/office/drawing/2014/main" id="{81DA36DC-03A0-4A5A-B9E4-D0D30323D87D}"/>
            </a:ext>
          </a:extLst>
        </xdr:cNvPr>
        <xdr:cNvSpPr/>
      </xdr:nvSpPr>
      <xdr:spPr>
        <a:xfrm>
          <a:off x="7327154" y="8492564"/>
          <a:ext cx="295087" cy="295088"/>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165848</xdr:colOff>
      <xdr:row>63</xdr:row>
      <xdr:rowOff>8964</xdr:rowOff>
    </xdr:from>
    <xdr:to>
      <xdr:col>15</xdr:col>
      <xdr:colOff>27641</xdr:colOff>
      <xdr:row>64</xdr:row>
      <xdr:rowOff>147170</xdr:rowOff>
    </xdr:to>
    <xdr:sp macro="" textlink="">
      <xdr:nvSpPr>
        <xdr:cNvPr id="12" name="楕円 11">
          <a:extLst>
            <a:ext uri="{FF2B5EF4-FFF2-40B4-BE49-F238E27FC236}">
              <a16:creationId xmlns:a16="http://schemas.microsoft.com/office/drawing/2014/main" id="{4E2D7C60-4411-4D53-920C-25DFE7A8543B}"/>
            </a:ext>
          </a:extLst>
        </xdr:cNvPr>
        <xdr:cNvSpPr/>
      </xdr:nvSpPr>
      <xdr:spPr>
        <a:xfrm>
          <a:off x="2982260" y="9205258"/>
          <a:ext cx="295087" cy="295088"/>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view="pageBreakPreview" topLeftCell="A13" zoomScale="80" zoomScaleNormal="85" zoomScaleSheetLayoutView="80" zoomScalePageLayoutView="120" workbookViewId="0">
      <selection activeCell="G20" sqref="G20:AP21"/>
    </sheetView>
  </sheetViews>
  <sheetFormatPr defaultColWidth="9" defaultRowHeight="12" x14ac:dyDescent="0.2"/>
  <cols>
    <col min="1" max="34" width="3.08984375" style="2" customWidth="1"/>
    <col min="35" max="43" width="3" style="2" customWidth="1"/>
    <col min="44" max="56" width="2.6328125" style="2" customWidth="1"/>
    <col min="57" max="16384" width="9" style="2"/>
  </cols>
  <sheetData>
    <row r="1" spans="1:43" ht="15" customHeight="1" x14ac:dyDescent="0.2">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 x14ac:dyDescent="0.2">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2">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2">
      <c r="A5" s="408" t="s">
        <v>168</v>
      </c>
      <c r="B5" s="409"/>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09"/>
      <c r="AI5" s="409"/>
      <c r="AJ5" s="409"/>
      <c r="AK5" s="409"/>
      <c r="AL5" s="409"/>
      <c r="AM5" s="409"/>
      <c r="AN5" s="409"/>
      <c r="AO5" s="409"/>
      <c r="AP5" s="409"/>
      <c r="AQ5" s="410"/>
    </row>
    <row r="6" spans="1:43" s="59" customFormat="1" ht="14.25" customHeight="1" x14ac:dyDescent="0.2">
      <c r="A6" s="411" t="s">
        <v>169</v>
      </c>
      <c r="B6" s="412"/>
      <c r="C6" s="412"/>
      <c r="D6" s="412"/>
      <c r="E6" s="412"/>
      <c r="F6" s="412"/>
      <c r="G6" s="412"/>
      <c r="H6" s="412"/>
      <c r="I6" s="412"/>
      <c r="J6" s="412"/>
      <c r="K6" s="412"/>
      <c r="L6" s="412"/>
      <c r="M6" s="412"/>
      <c r="N6" s="412"/>
      <c r="O6" s="412"/>
      <c r="P6" s="412"/>
      <c r="Q6" s="412"/>
      <c r="R6" s="412"/>
      <c r="S6" s="412"/>
      <c r="T6" s="412"/>
      <c r="U6" s="412"/>
      <c r="V6" s="412"/>
      <c r="W6" s="412"/>
      <c r="X6" s="412"/>
      <c r="Y6" s="412"/>
      <c r="Z6" s="412"/>
      <c r="AA6" s="412"/>
      <c r="AB6" s="412"/>
      <c r="AC6" s="412"/>
      <c r="AD6" s="412"/>
      <c r="AE6" s="412"/>
      <c r="AF6" s="412"/>
      <c r="AG6" s="412"/>
      <c r="AH6" s="412"/>
      <c r="AI6" s="412"/>
      <c r="AJ6" s="412"/>
      <c r="AK6" s="412"/>
      <c r="AL6" s="412"/>
      <c r="AM6" s="412"/>
      <c r="AN6" s="412"/>
      <c r="AO6" s="412"/>
      <c r="AP6" s="412"/>
      <c r="AQ6" s="413"/>
    </row>
    <row r="7" spans="1:43" s="59" customFormat="1" ht="14.25" customHeight="1" x14ac:dyDescent="0.2">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2">
      <c r="A8" s="38"/>
      <c r="B8" s="414" t="s">
        <v>227</v>
      </c>
      <c r="C8" s="414"/>
      <c r="D8" s="414"/>
      <c r="E8" s="414"/>
      <c r="F8" s="414"/>
      <c r="G8" s="414"/>
      <c r="H8" s="414"/>
      <c r="I8" s="414"/>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3">
      <c r="A9" s="36"/>
      <c r="B9" s="415" t="s">
        <v>245</v>
      </c>
      <c r="C9" s="415"/>
      <c r="D9" s="415"/>
      <c r="E9" s="415"/>
      <c r="F9" s="415"/>
      <c r="G9" s="415"/>
      <c r="H9" s="415"/>
      <c r="I9" s="415"/>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2">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2">
      <c r="A11" s="36"/>
      <c r="B11" s="34"/>
      <c r="C11" s="416" t="s">
        <v>170</v>
      </c>
      <c r="D11" s="416"/>
      <c r="E11" s="416"/>
      <c r="F11" s="416"/>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c r="AH11" s="34"/>
      <c r="AI11" s="64"/>
      <c r="AJ11" s="64"/>
      <c r="AK11" s="64"/>
      <c r="AL11" s="64"/>
      <c r="AM11" s="34"/>
      <c r="AN11" s="34"/>
      <c r="AO11" s="34"/>
      <c r="AP11" s="34"/>
      <c r="AQ11" s="37"/>
    </row>
    <row r="12" spans="1:43" ht="14.25" customHeight="1" x14ac:dyDescent="0.2">
      <c r="A12" s="36"/>
      <c r="B12" s="34"/>
      <c r="C12" s="416"/>
      <c r="D12" s="416"/>
      <c r="E12" s="416"/>
      <c r="F12" s="416"/>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6"/>
      <c r="AF12" s="416"/>
      <c r="AG12" s="416"/>
      <c r="AH12" s="34"/>
      <c r="AI12" s="65"/>
      <c r="AJ12" s="65"/>
      <c r="AK12" s="65"/>
      <c r="AL12" s="65"/>
      <c r="AM12" s="34"/>
      <c r="AN12" s="34"/>
      <c r="AO12" s="34"/>
      <c r="AP12" s="34"/>
      <c r="AQ12" s="37"/>
    </row>
    <row r="13" spans="1:43" ht="14.25" customHeight="1" x14ac:dyDescent="0.2">
      <c r="A13" s="66"/>
      <c r="B13" s="105"/>
      <c r="C13" s="417" t="s">
        <v>246</v>
      </c>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c r="AH13" s="34"/>
      <c r="AI13" s="34"/>
      <c r="AJ13" s="34"/>
      <c r="AK13" s="34"/>
      <c r="AL13" s="34"/>
      <c r="AM13" s="34"/>
      <c r="AN13" s="34"/>
      <c r="AO13" s="34"/>
      <c r="AP13" s="34"/>
      <c r="AQ13" s="37"/>
    </row>
    <row r="14" spans="1:43" ht="14.25" customHeight="1" x14ac:dyDescent="0.2">
      <c r="A14" s="67"/>
      <c r="B14" s="61"/>
      <c r="C14" s="417"/>
      <c r="D14" s="417"/>
      <c r="E14" s="417"/>
      <c r="F14" s="417"/>
      <c r="G14" s="417"/>
      <c r="H14" s="417"/>
      <c r="I14" s="417"/>
      <c r="J14" s="417"/>
      <c r="K14" s="417"/>
      <c r="L14" s="417"/>
      <c r="M14" s="417"/>
      <c r="N14" s="417"/>
      <c r="O14" s="417"/>
      <c r="P14" s="417"/>
      <c r="Q14" s="417"/>
      <c r="R14" s="417"/>
      <c r="S14" s="417"/>
      <c r="T14" s="417"/>
      <c r="U14" s="417"/>
      <c r="V14" s="417"/>
      <c r="W14" s="417"/>
      <c r="X14" s="417"/>
      <c r="Y14" s="417"/>
      <c r="Z14" s="417"/>
      <c r="AA14" s="417"/>
      <c r="AB14" s="417"/>
      <c r="AC14" s="417"/>
      <c r="AD14" s="417"/>
      <c r="AE14" s="417"/>
      <c r="AF14" s="417"/>
      <c r="AG14" s="417"/>
      <c r="AH14" s="34"/>
      <c r="AI14" s="64"/>
      <c r="AJ14" s="64"/>
      <c r="AK14" s="64"/>
      <c r="AL14" s="64"/>
      <c r="AM14" s="34"/>
      <c r="AN14" s="34"/>
      <c r="AO14" s="34"/>
      <c r="AP14" s="34"/>
      <c r="AQ14" s="37"/>
    </row>
    <row r="15" spans="1:43" s="39" customFormat="1" ht="14.25" customHeight="1" x14ac:dyDescent="0.2">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2">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2">
      <c r="A17" s="8" t="s">
        <v>171</v>
      </c>
      <c r="B17" s="9"/>
      <c r="C17" s="9"/>
      <c r="D17" s="9"/>
      <c r="E17" s="9"/>
      <c r="F17" s="9"/>
      <c r="G17" s="421">
        <f>学生情報1!C3</f>
        <v>0</v>
      </c>
      <c r="H17" s="421"/>
      <c r="I17" s="421"/>
      <c r="J17" s="421"/>
      <c r="K17" s="421"/>
      <c r="L17" s="421"/>
      <c r="M17" s="421"/>
      <c r="N17" s="421"/>
      <c r="O17" s="421"/>
      <c r="P17" s="421"/>
      <c r="Q17" s="421"/>
      <c r="R17" s="421"/>
      <c r="S17" s="421"/>
      <c r="T17" s="421"/>
      <c r="U17" s="421"/>
      <c r="V17" s="9"/>
      <c r="W17" s="9"/>
      <c r="X17" s="9" t="s">
        <v>172</v>
      </c>
      <c r="Y17" s="9"/>
      <c r="Z17" s="9"/>
      <c r="AA17" s="9"/>
      <c r="AB17" s="9"/>
      <c r="AC17" s="429">
        <f>学生情報1!C4</f>
        <v>0</v>
      </c>
      <c r="AD17" s="429"/>
      <c r="AE17" s="429"/>
      <c r="AF17" s="429"/>
      <c r="AG17" s="423" t="s">
        <v>66</v>
      </c>
      <c r="AH17" s="423"/>
      <c r="AI17" s="425">
        <f>学生情報1!C5</f>
        <v>0</v>
      </c>
      <c r="AJ17" s="425"/>
      <c r="AK17" s="423" t="s">
        <v>67</v>
      </c>
      <c r="AL17" s="423"/>
      <c r="AM17" s="425">
        <f>学生情報1!C6</f>
        <v>0</v>
      </c>
      <c r="AN17" s="425"/>
      <c r="AO17" s="423" t="s">
        <v>68</v>
      </c>
      <c r="AP17" s="423"/>
      <c r="AQ17" s="11"/>
    </row>
    <row r="18" spans="1:43" s="68" customFormat="1" ht="12.75" customHeight="1" x14ac:dyDescent="0.2">
      <c r="A18" s="16"/>
      <c r="B18" s="12" t="s">
        <v>250</v>
      </c>
      <c r="C18" s="12"/>
      <c r="D18" s="12"/>
      <c r="E18" s="64"/>
      <c r="F18" s="64"/>
      <c r="G18" s="422"/>
      <c r="H18" s="422"/>
      <c r="I18" s="422"/>
      <c r="J18" s="422"/>
      <c r="K18" s="422"/>
      <c r="L18" s="422"/>
      <c r="M18" s="422"/>
      <c r="N18" s="422"/>
      <c r="O18" s="422"/>
      <c r="P18" s="422"/>
      <c r="Q18" s="422"/>
      <c r="R18" s="422"/>
      <c r="S18" s="422"/>
      <c r="T18" s="422"/>
      <c r="U18" s="422"/>
      <c r="V18" s="64"/>
      <c r="W18" s="64"/>
      <c r="X18" s="12"/>
      <c r="Y18" s="12" t="s">
        <v>251</v>
      </c>
      <c r="Z18" s="12"/>
      <c r="AA18" s="12"/>
      <c r="AB18" s="64"/>
      <c r="AC18" s="430"/>
      <c r="AD18" s="430"/>
      <c r="AE18" s="430"/>
      <c r="AF18" s="430"/>
      <c r="AG18" s="424" t="s">
        <v>0</v>
      </c>
      <c r="AH18" s="424"/>
      <c r="AI18" s="426"/>
      <c r="AJ18" s="426"/>
      <c r="AK18" s="424" t="s">
        <v>1</v>
      </c>
      <c r="AL18" s="424"/>
      <c r="AM18" s="426"/>
      <c r="AN18" s="426"/>
      <c r="AO18" s="424" t="s">
        <v>107</v>
      </c>
      <c r="AP18" s="424"/>
      <c r="AQ18" s="69"/>
    </row>
    <row r="19" spans="1:43" s="71" customFormat="1" ht="2.25" customHeight="1" x14ac:dyDescent="0.2">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2">
      <c r="A20" s="8" t="s">
        <v>252</v>
      </c>
      <c r="B20" s="9"/>
      <c r="C20" s="9"/>
      <c r="D20" s="56"/>
      <c r="E20" s="24"/>
      <c r="F20" s="24"/>
      <c r="G20" s="425">
        <f xml:space="preserve"> 学生情報1!C7</f>
        <v>0</v>
      </c>
      <c r="H20" s="425"/>
      <c r="I20" s="425"/>
      <c r="J20" s="425"/>
      <c r="K20" s="425"/>
      <c r="L20" s="425"/>
      <c r="M20" s="425"/>
      <c r="N20" s="425"/>
      <c r="O20" s="425"/>
      <c r="P20" s="425"/>
      <c r="Q20" s="425"/>
      <c r="R20" s="425"/>
      <c r="S20" s="425"/>
      <c r="T20" s="425"/>
      <c r="U20" s="425"/>
      <c r="V20" s="425"/>
      <c r="W20" s="425"/>
      <c r="X20" s="425"/>
      <c r="Y20" s="425"/>
      <c r="Z20" s="425"/>
      <c r="AA20" s="425"/>
      <c r="AB20" s="425"/>
      <c r="AC20" s="425"/>
      <c r="AD20" s="425"/>
      <c r="AE20" s="425"/>
      <c r="AF20" s="425"/>
      <c r="AG20" s="425"/>
      <c r="AH20" s="425"/>
      <c r="AI20" s="425"/>
      <c r="AJ20" s="425"/>
      <c r="AK20" s="425"/>
      <c r="AL20" s="425"/>
      <c r="AM20" s="425"/>
      <c r="AN20" s="425"/>
      <c r="AO20" s="425"/>
      <c r="AP20" s="425"/>
      <c r="AQ20" s="11"/>
    </row>
    <row r="21" spans="1:43" s="68" customFormat="1" ht="12.75" customHeight="1" x14ac:dyDescent="0.2">
      <c r="A21" s="74"/>
      <c r="B21" s="12" t="s">
        <v>253</v>
      </c>
      <c r="C21" s="103"/>
      <c r="D21" s="103"/>
      <c r="E21" s="24"/>
      <c r="F21" s="24"/>
      <c r="G21" s="426"/>
      <c r="H21" s="426"/>
      <c r="I21" s="426"/>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69"/>
    </row>
    <row r="22" spans="1:43" s="71" customFormat="1" ht="12" customHeight="1" x14ac:dyDescent="0.2">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2">
      <c r="A23" s="8" t="s">
        <v>256</v>
      </c>
      <c r="B23" s="9"/>
      <c r="C23" s="9"/>
      <c r="D23" s="9"/>
      <c r="E23" s="423" t="s">
        <v>173</v>
      </c>
      <c r="F23" s="423"/>
      <c r="G23" s="202" t="s">
        <v>257</v>
      </c>
      <c r="H23" s="423" t="s">
        <v>174</v>
      </c>
      <c r="I23" s="423"/>
      <c r="J23" s="9"/>
      <c r="K23" s="9" t="s">
        <v>175</v>
      </c>
      <c r="L23" s="9"/>
      <c r="M23" s="9"/>
      <c r="N23" s="9"/>
      <c r="O23" s="9"/>
      <c r="P23" s="421">
        <f xml:space="preserve"> 学生情報1!C10</f>
        <v>0</v>
      </c>
      <c r="Q23" s="427"/>
      <c r="R23" s="427"/>
      <c r="S23" s="427"/>
      <c r="T23" s="427"/>
      <c r="U23" s="427"/>
      <c r="V23" s="427"/>
      <c r="W23" s="427"/>
      <c r="X23" s="427"/>
      <c r="Y23" s="427"/>
      <c r="Z23" s="427"/>
      <c r="AA23" s="427"/>
      <c r="AB23" s="427"/>
      <c r="AC23" s="427"/>
      <c r="AD23" s="9" t="s">
        <v>176</v>
      </c>
      <c r="AE23" s="9"/>
      <c r="AF23" s="9"/>
      <c r="AG23" s="9"/>
      <c r="AH23" s="9"/>
      <c r="AI23" s="9"/>
      <c r="AJ23" s="9"/>
      <c r="AK23" s="423" t="s">
        <v>177</v>
      </c>
      <c r="AL23" s="423"/>
      <c r="AM23" s="202" t="s">
        <v>257</v>
      </c>
      <c r="AN23" s="423" t="s">
        <v>178</v>
      </c>
      <c r="AO23" s="423"/>
      <c r="AP23" s="9"/>
      <c r="AQ23" s="11"/>
    </row>
    <row r="24" spans="1:43" s="68" customFormat="1" ht="12.75" customHeight="1" x14ac:dyDescent="0.2">
      <c r="A24" s="75"/>
      <c r="B24" s="12" t="s">
        <v>258</v>
      </c>
      <c r="C24" s="64"/>
      <c r="D24" s="12"/>
      <c r="E24" s="418" t="s">
        <v>259</v>
      </c>
      <c r="F24" s="418"/>
      <c r="G24" s="208" t="s">
        <v>260</v>
      </c>
      <c r="H24" s="418" t="s">
        <v>261</v>
      </c>
      <c r="I24" s="418"/>
      <c r="J24" s="64"/>
      <c r="K24" s="12"/>
      <c r="L24" s="12" t="s">
        <v>237</v>
      </c>
      <c r="M24" s="12"/>
      <c r="N24" s="12"/>
      <c r="O24" s="64"/>
      <c r="P24" s="428"/>
      <c r="Q24" s="428"/>
      <c r="R24" s="428"/>
      <c r="S24" s="428"/>
      <c r="T24" s="428"/>
      <c r="U24" s="428"/>
      <c r="V24" s="428"/>
      <c r="W24" s="428"/>
      <c r="X24" s="428"/>
      <c r="Y24" s="428"/>
      <c r="Z24" s="428"/>
      <c r="AA24" s="428"/>
      <c r="AB24" s="428"/>
      <c r="AC24" s="428"/>
      <c r="AD24" s="12"/>
      <c r="AE24" s="12" t="s">
        <v>262</v>
      </c>
      <c r="AF24" s="12"/>
      <c r="AG24" s="12"/>
      <c r="AH24" s="12"/>
      <c r="AI24" s="12"/>
      <c r="AJ24" s="12"/>
      <c r="AK24" s="418" t="s">
        <v>263</v>
      </c>
      <c r="AL24" s="418"/>
      <c r="AM24" s="208" t="s">
        <v>260</v>
      </c>
      <c r="AN24" s="418" t="s">
        <v>264</v>
      </c>
      <c r="AO24" s="418"/>
      <c r="AP24" s="64"/>
      <c r="AQ24" s="69"/>
    </row>
    <row r="25" spans="1:43" s="68" customFormat="1" ht="2.25" customHeight="1" x14ac:dyDescent="0.2">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2">
      <c r="A26" s="8" t="s">
        <v>179</v>
      </c>
      <c r="B26" s="9"/>
      <c r="C26" s="9"/>
      <c r="D26" s="9"/>
      <c r="E26" s="419" t="s">
        <v>410</v>
      </c>
      <c r="F26" s="419"/>
      <c r="G26" s="419"/>
      <c r="H26" s="419"/>
      <c r="I26" s="419"/>
      <c r="J26" s="419"/>
      <c r="K26" s="419"/>
      <c r="L26" s="419"/>
      <c r="M26" s="419"/>
      <c r="N26" s="419"/>
      <c r="O26" s="64"/>
      <c r="P26" s="9" t="s">
        <v>180</v>
      </c>
      <c r="Q26" s="9"/>
      <c r="R26" s="9"/>
      <c r="S26" s="64"/>
      <c r="T26" s="9"/>
      <c r="U26" s="9"/>
      <c r="V26" s="9"/>
      <c r="W26" s="9"/>
      <c r="X26" s="421">
        <f>学生情報1!C12</f>
        <v>0</v>
      </c>
      <c r="Y26" s="421"/>
      <c r="Z26" s="421"/>
      <c r="AA26" s="421"/>
      <c r="AB26" s="421"/>
      <c r="AC26" s="421"/>
      <c r="AD26" s="421"/>
      <c r="AE26" s="421"/>
      <c r="AF26" s="421"/>
      <c r="AG26" s="421"/>
      <c r="AH26" s="421"/>
      <c r="AI26" s="421"/>
      <c r="AJ26" s="421"/>
      <c r="AK26" s="421"/>
      <c r="AL26" s="421"/>
      <c r="AM26" s="421"/>
      <c r="AN26" s="421"/>
      <c r="AO26" s="421"/>
      <c r="AP26" s="421"/>
      <c r="AQ26" s="69"/>
    </row>
    <row r="27" spans="1:43" s="68" customFormat="1" ht="11.25" customHeight="1" x14ac:dyDescent="0.2">
      <c r="A27" s="75"/>
      <c r="B27" s="12" t="s">
        <v>265</v>
      </c>
      <c r="C27" s="12"/>
      <c r="D27" s="12"/>
      <c r="E27" s="420"/>
      <c r="F27" s="420"/>
      <c r="G27" s="420"/>
      <c r="H27" s="420"/>
      <c r="I27" s="420"/>
      <c r="J27" s="420"/>
      <c r="K27" s="420"/>
      <c r="L27" s="420"/>
      <c r="M27" s="420"/>
      <c r="N27" s="420"/>
      <c r="O27" s="64"/>
      <c r="P27" s="12"/>
      <c r="Q27" s="12" t="s">
        <v>266</v>
      </c>
      <c r="R27" s="12"/>
      <c r="S27" s="12"/>
      <c r="T27" s="12"/>
      <c r="U27" s="12"/>
      <c r="V27" s="12"/>
      <c r="W27" s="12"/>
      <c r="X27" s="422"/>
      <c r="Y27" s="422"/>
      <c r="Z27" s="422"/>
      <c r="AA27" s="422"/>
      <c r="AB27" s="422"/>
      <c r="AC27" s="422"/>
      <c r="AD27" s="422"/>
      <c r="AE27" s="422"/>
      <c r="AF27" s="422"/>
      <c r="AG27" s="422"/>
      <c r="AH27" s="422"/>
      <c r="AI27" s="422"/>
      <c r="AJ27" s="422"/>
      <c r="AK27" s="422"/>
      <c r="AL27" s="422"/>
      <c r="AM27" s="422"/>
      <c r="AN27" s="422"/>
      <c r="AO27" s="422"/>
      <c r="AP27" s="422"/>
      <c r="AQ27" s="69"/>
    </row>
    <row r="28" spans="1:43" s="68" customFormat="1" ht="2.25" customHeight="1" x14ac:dyDescent="0.2">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2">
      <c r="A29" s="8" t="s">
        <v>181</v>
      </c>
      <c r="B29" s="9"/>
      <c r="C29" s="9"/>
      <c r="D29" s="9"/>
      <c r="E29" s="9"/>
      <c r="F29" s="9"/>
      <c r="G29" s="9"/>
      <c r="H29" s="9"/>
      <c r="I29" s="431" t="s">
        <v>411</v>
      </c>
      <c r="J29" s="431"/>
      <c r="K29" s="431"/>
      <c r="L29" s="431"/>
      <c r="M29" s="431"/>
      <c r="N29" s="431"/>
      <c r="O29" s="431"/>
      <c r="P29" s="431"/>
      <c r="Q29" s="431"/>
      <c r="R29" s="431"/>
      <c r="S29" s="431"/>
      <c r="T29" s="431"/>
      <c r="U29" s="431"/>
      <c r="V29" s="431"/>
      <c r="W29" s="431"/>
      <c r="X29" s="431"/>
      <c r="Y29" s="431"/>
      <c r="Z29" s="431"/>
      <c r="AA29" s="431"/>
      <c r="AB29" s="431"/>
      <c r="AC29" s="431"/>
      <c r="AD29" s="431"/>
      <c r="AE29" s="431"/>
      <c r="AF29" s="431"/>
      <c r="AG29" s="431"/>
      <c r="AH29" s="431"/>
      <c r="AI29" s="431"/>
      <c r="AJ29" s="431"/>
      <c r="AK29" s="431"/>
      <c r="AL29" s="431"/>
      <c r="AM29" s="431"/>
      <c r="AN29" s="431"/>
      <c r="AO29" s="431"/>
      <c r="AP29" s="431"/>
      <c r="AQ29" s="11"/>
    </row>
    <row r="30" spans="1:43" s="68" customFormat="1" ht="12.75" customHeight="1" x14ac:dyDescent="0.2">
      <c r="A30" s="75"/>
      <c r="B30" s="12" t="s">
        <v>267</v>
      </c>
      <c r="C30" s="64"/>
      <c r="D30" s="64"/>
      <c r="E30" s="64"/>
      <c r="F30" s="64"/>
      <c r="G30" s="64"/>
      <c r="H30" s="64"/>
      <c r="I30" s="432"/>
      <c r="J30" s="432"/>
      <c r="K30" s="432"/>
      <c r="L30" s="432"/>
      <c r="M30" s="432"/>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2"/>
      <c r="AL30" s="432"/>
      <c r="AM30" s="432"/>
      <c r="AN30" s="432"/>
      <c r="AO30" s="432"/>
      <c r="AP30" s="432"/>
      <c r="AQ30" s="69"/>
    </row>
    <row r="31" spans="1:43" s="68" customFormat="1" ht="2.25" customHeight="1" x14ac:dyDescent="0.2">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 x14ac:dyDescent="0.2">
      <c r="A32" s="8"/>
      <c r="B32" s="9" t="s">
        <v>52</v>
      </c>
      <c r="C32" s="9"/>
      <c r="D32" s="9"/>
      <c r="E32" s="9"/>
      <c r="F32" s="9"/>
      <c r="G32" s="9"/>
      <c r="H32" s="24"/>
      <c r="I32" s="433" t="s">
        <v>407</v>
      </c>
      <c r="J32" s="433"/>
      <c r="K32" s="433"/>
      <c r="L32" s="433"/>
      <c r="M32" s="433"/>
      <c r="N32" s="433"/>
      <c r="O32" s="433"/>
      <c r="P32" s="433"/>
      <c r="Q32" s="433"/>
      <c r="R32" s="433"/>
      <c r="S32" s="433"/>
      <c r="T32" s="433"/>
      <c r="U32" s="9"/>
      <c r="V32" s="9"/>
      <c r="W32" s="9" t="s">
        <v>53</v>
      </c>
      <c r="X32" s="9"/>
      <c r="Y32" s="9"/>
      <c r="Z32" s="9"/>
      <c r="AA32" s="9"/>
      <c r="AB32" s="9"/>
      <c r="AC32" s="435" t="s">
        <v>412</v>
      </c>
      <c r="AD32" s="435"/>
      <c r="AE32" s="435"/>
      <c r="AF32" s="435"/>
      <c r="AG32" s="435"/>
      <c r="AH32" s="435"/>
      <c r="AI32" s="435"/>
      <c r="AJ32" s="435"/>
      <c r="AK32" s="435"/>
      <c r="AL32" s="435"/>
      <c r="AM32" s="435"/>
      <c r="AN32" s="435"/>
      <c r="AO32" s="435"/>
      <c r="AP32" s="18"/>
      <c r="AQ32" s="11"/>
    </row>
    <row r="33" spans="1:60" s="68" customFormat="1" ht="12.75" customHeight="1" x14ac:dyDescent="0.2">
      <c r="A33" s="75"/>
      <c r="B33" s="12" t="s">
        <v>86</v>
      </c>
      <c r="C33" s="12"/>
      <c r="D33" s="9"/>
      <c r="E33" s="9"/>
      <c r="F33" s="9"/>
      <c r="G33" s="64"/>
      <c r="H33" s="18"/>
      <c r="I33" s="434"/>
      <c r="J33" s="434"/>
      <c r="K33" s="434"/>
      <c r="L33" s="434"/>
      <c r="M33" s="434"/>
      <c r="N33" s="434"/>
      <c r="O33" s="434"/>
      <c r="P33" s="434"/>
      <c r="Q33" s="434"/>
      <c r="R33" s="434"/>
      <c r="S33" s="434"/>
      <c r="T33" s="434"/>
      <c r="U33" s="64"/>
      <c r="V33" s="64"/>
      <c r="W33" s="12" t="s">
        <v>268</v>
      </c>
      <c r="X33" s="9"/>
      <c r="Y33" s="9"/>
      <c r="Z33" s="9"/>
      <c r="AA33" s="9"/>
      <c r="AB33" s="64"/>
      <c r="AC33" s="436"/>
      <c r="AD33" s="436"/>
      <c r="AE33" s="436"/>
      <c r="AF33" s="436"/>
      <c r="AG33" s="436"/>
      <c r="AH33" s="436"/>
      <c r="AI33" s="436"/>
      <c r="AJ33" s="436"/>
      <c r="AK33" s="436"/>
      <c r="AL33" s="436"/>
      <c r="AM33" s="436"/>
      <c r="AN33" s="436"/>
      <c r="AO33" s="436"/>
      <c r="AP33" s="18"/>
      <c r="AQ33" s="69"/>
    </row>
    <row r="34" spans="1:60" s="68" customFormat="1" ht="2.25" customHeight="1" x14ac:dyDescent="0.2">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2">
      <c r="A35" s="8" t="s">
        <v>182</v>
      </c>
      <c r="B35" s="9"/>
      <c r="C35" s="9"/>
      <c r="D35" s="9"/>
      <c r="E35" s="9"/>
      <c r="F35" s="9" t="s">
        <v>183</v>
      </c>
      <c r="G35" s="9"/>
      <c r="H35" s="24"/>
      <c r="I35" s="429">
        <f>学生情報1!C14</f>
        <v>0</v>
      </c>
      <c r="J35" s="429"/>
      <c r="K35" s="429"/>
      <c r="L35" s="429"/>
      <c r="M35" s="429"/>
      <c r="N35" s="429"/>
      <c r="O35" s="429"/>
      <c r="P35" s="429"/>
      <c r="Q35" s="429"/>
      <c r="R35" s="429"/>
      <c r="S35" s="429"/>
      <c r="T35" s="429"/>
      <c r="U35" s="9"/>
      <c r="V35" s="9"/>
      <c r="W35" s="9" t="s">
        <v>184</v>
      </c>
      <c r="X35" s="9"/>
      <c r="Y35" s="9"/>
      <c r="Z35" s="9"/>
      <c r="AA35" s="9"/>
      <c r="AB35" s="9"/>
      <c r="AC35" s="429">
        <f>学生情報1!C15</f>
        <v>0</v>
      </c>
      <c r="AD35" s="429"/>
      <c r="AE35" s="429"/>
      <c r="AF35" s="429"/>
      <c r="AG35" s="423" t="s">
        <v>66</v>
      </c>
      <c r="AH35" s="423"/>
      <c r="AI35" s="425">
        <f>学生情報1!C16</f>
        <v>0</v>
      </c>
      <c r="AJ35" s="425"/>
      <c r="AK35" s="423" t="s">
        <v>67</v>
      </c>
      <c r="AL35" s="423"/>
      <c r="AM35" s="425">
        <f>学生情報1!C17</f>
        <v>0</v>
      </c>
      <c r="AN35" s="425"/>
      <c r="AO35" s="9" t="s">
        <v>68</v>
      </c>
      <c r="AP35" s="202"/>
      <c r="AQ35" s="11"/>
    </row>
    <row r="36" spans="1:60" s="68" customFormat="1" ht="12.75" customHeight="1" x14ac:dyDescent="0.2">
      <c r="A36" s="75"/>
      <c r="B36" s="12" t="s">
        <v>269</v>
      </c>
      <c r="C36" s="9"/>
      <c r="D36" s="12"/>
      <c r="E36" s="64"/>
      <c r="F36" s="64"/>
      <c r="G36" s="12" t="s">
        <v>270</v>
      </c>
      <c r="H36" s="18"/>
      <c r="I36" s="430"/>
      <c r="J36" s="430"/>
      <c r="K36" s="430"/>
      <c r="L36" s="430"/>
      <c r="M36" s="430"/>
      <c r="N36" s="430"/>
      <c r="O36" s="430"/>
      <c r="P36" s="430"/>
      <c r="Q36" s="430"/>
      <c r="R36" s="430"/>
      <c r="S36" s="430"/>
      <c r="T36" s="430"/>
      <c r="U36" s="64"/>
      <c r="V36" s="64"/>
      <c r="W36" s="12"/>
      <c r="X36" s="12" t="s">
        <v>271</v>
      </c>
      <c r="Y36" s="64"/>
      <c r="Z36" s="12"/>
      <c r="AA36" s="12"/>
      <c r="AB36" s="64"/>
      <c r="AC36" s="430"/>
      <c r="AD36" s="430"/>
      <c r="AE36" s="430"/>
      <c r="AF36" s="430"/>
      <c r="AG36" s="424" t="s">
        <v>0</v>
      </c>
      <c r="AH36" s="424"/>
      <c r="AI36" s="426"/>
      <c r="AJ36" s="426"/>
      <c r="AK36" s="424" t="s">
        <v>1</v>
      </c>
      <c r="AL36" s="424"/>
      <c r="AM36" s="426"/>
      <c r="AN36" s="426"/>
      <c r="AO36" s="77" t="s">
        <v>107</v>
      </c>
      <c r="AP36" s="12"/>
      <c r="AQ36" s="69"/>
    </row>
    <row r="37" spans="1:60" s="68" customFormat="1" ht="2.25" customHeight="1" x14ac:dyDescent="0.2">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 x14ac:dyDescent="0.2">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 x14ac:dyDescent="0.2">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2">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2">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2">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437" t="s">
        <v>289</v>
      </c>
      <c r="AF42" s="437"/>
      <c r="AG42" s="437"/>
      <c r="AH42" s="437"/>
      <c r="AI42" s="437"/>
      <c r="AJ42" s="437"/>
      <c r="AK42" s="437"/>
      <c r="AL42" s="437"/>
      <c r="AM42" s="437"/>
      <c r="AN42" s="437"/>
      <c r="AO42" s="437"/>
      <c r="AP42" s="437"/>
      <c r="AQ42" s="438"/>
      <c r="AT42" s="82"/>
      <c r="AU42" s="82"/>
      <c r="AV42" s="82"/>
      <c r="AW42" s="82"/>
      <c r="AX42" s="82"/>
      <c r="AY42" s="81"/>
      <c r="AZ42" s="81"/>
      <c r="BA42" s="82"/>
      <c r="BB42" s="81"/>
      <c r="BC42" s="81"/>
      <c r="BD42" s="81"/>
      <c r="BE42" s="81"/>
      <c r="BF42" s="81"/>
      <c r="BG42" s="81"/>
      <c r="BH42" s="82"/>
    </row>
    <row r="43" spans="1:60" s="10" customFormat="1" ht="13" x14ac:dyDescent="0.2">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2">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 x14ac:dyDescent="0.2">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401</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2">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2">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2">
      <c r="A48" s="75"/>
      <c r="B48" s="64"/>
      <c r="C48" s="439" t="s">
        <v>302</v>
      </c>
      <c r="D48" s="439"/>
      <c r="E48" s="439"/>
      <c r="F48" s="439"/>
      <c r="G48" s="439"/>
      <c r="H48" s="439"/>
      <c r="I48" s="439"/>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2">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2">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440" t="s">
        <v>308</v>
      </c>
      <c r="AD50" s="441"/>
      <c r="AE50" s="441"/>
      <c r="AF50" s="441"/>
      <c r="AG50" s="441"/>
      <c r="AH50" s="441"/>
      <c r="AI50" s="441"/>
      <c r="AJ50" s="441"/>
      <c r="AK50" s="441"/>
      <c r="AL50" s="441"/>
      <c r="AM50" s="441"/>
      <c r="AN50" s="441"/>
      <c r="AO50" s="441"/>
      <c r="AP50" s="441"/>
      <c r="AQ50" s="442"/>
      <c r="AR50" s="103"/>
      <c r="AS50" s="103"/>
    </row>
    <row r="51" spans="1:78" s="10" customFormat="1" ht="12.75" customHeight="1" x14ac:dyDescent="0.2">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2">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2">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2">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2">
      <c r="A55" s="47" t="s">
        <v>202</v>
      </c>
      <c r="B55" s="24"/>
      <c r="C55" s="24"/>
      <c r="D55" s="24"/>
      <c r="E55" s="24"/>
      <c r="F55" s="24"/>
      <c r="G55" s="24"/>
      <c r="H55" s="429">
        <f>学生情報1!C18</f>
        <v>0</v>
      </c>
      <c r="I55" s="429"/>
      <c r="J55" s="429"/>
      <c r="K55" s="429"/>
      <c r="L55" s="423" t="s">
        <v>66</v>
      </c>
      <c r="M55" s="423"/>
      <c r="N55" s="425">
        <f>学生情報1!C19</f>
        <v>0</v>
      </c>
      <c r="O55" s="425"/>
      <c r="P55" s="423" t="s">
        <v>67</v>
      </c>
      <c r="Q55" s="423"/>
      <c r="R55" s="425">
        <f>学生情報1!C20</f>
        <v>0</v>
      </c>
      <c r="S55" s="425"/>
      <c r="T55" s="202" t="s">
        <v>68</v>
      </c>
      <c r="U55" s="9"/>
      <c r="V55" s="9"/>
      <c r="W55" s="9" t="s">
        <v>203</v>
      </c>
      <c r="X55" s="9"/>
      <c r="Y55" s="9"/>
      <c r="Z55" s="9"/>
      <c r="AA55" s="9"/>
      <c r="AB55" s="9"/>
      <c r="AC55" s="425">
        <f>学生情報1!C21</f>
        <v>0</v>
      </c>
      <c r="AD55" s="429"/>
      <c r="AE55" s="429"/>
      <c r="AF55" s="429"/>
      <c r="AG55" s="429"/>
      <c r="AH55" s="429"/>
      <c r="AI55" s="429"/>
      <c r="AJ55" s="429"/>
      <c r="AK55" s="429"/>
      <c r="AL55" s="429"/>
      <c r="AM55" s="429"/>
      <c r="AN55" s="429"/>
      <c r="AO55" s="429"/>
      <c r="AP55" s="429"/>
      <c r="AQ55" s="11"/>
    </row>
    <row r="56" spans="1:78" s="68" customFormat="1" ht="12.75" customHeight="1" x14ac:dyDescent="0.2">
      <c r="A56" s="75"/>
      <c r="B56" s="12" t="s">
        <v>241</v>
      </c>
      <c r="C56" s="64"/>
      <c r="D56" s="12"/>
      <c r="E56" s="12"/>
      <c r="F56" s="12"/>
      <c r="G56" s="12"/>
      <c r="H56" s="430"/>
      <c r="I56" s="430"/>
      <c r="J56" s="430"/>
      <c r="K56" s="430"/>
      <c r="L56" s="424" t="s">
        <v>0</v>
      </c>
      <c r="M56" s="424"/>
      <c r="N56" s="426"/>
      <c r="O56" s="426"/>
      <c r="P56" s="424" t="s">
        <v>1</v>
      </c>
      <c r="Q56" s="424"/>
      <c r="R56" s="426"/>
      <c r="S56" s="426"/>
      <c r="T56" s="77" t="s">
        <v>107</v>
      </c>
      <c r="U56" s="64"/>
      <c r="V56" s="64"/>
      <c r="W56" s="12"/>
      <c r="X56" s="12" t="s">
        <v>318</v>
      </c>
      <c r="Y56" s="12"/>
      <c r="Z56" s="64"/>
      <c r="AA56" s="64"/>
      <c r="AB56" s="64"/>
      <c r="AC56" s="430"/>
      <c r="AD56" s="430"/>
      <c r="AE56" s="430"/>
      <c r="AF56" s="430"/>
      <c r="AG56" s="430"/>
      <c r="AH56" s="430"/>
      <c r="AI56" s="430"/>
      <c r="AJ56" s="430"/>
      <c r="AK56" s="430"/>
      <c r="AL56" s="430"/>
      <c r="AM56" s="430"/>
      <c r="AN56" s="430"/>
      <c r="AO56" s="430"/>
      <c r="AP56" s="430"/>
      <c r="AQ56" s="69"/>
    </row>
    <row r="57" spans="1:78" s="68" customFormat="1" ht="2.25" customHeight="1" x14ac:dyDescent="0.2">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2">
      <c r="A58" s="8" t="s">
        <v>204</v>
      </c>
      <c r="B58" s="9"/>
      <c r="C58" s="9"/>
      <c r="D58" s="9"/>
      <c r="E58" s="9"/>
      <c r="F58" s="9"/>
      <c r="G58" s="9"/>
      <c r="H58" s="425">
        <f>学生情報1!C22</f>
        <v>0</v>
      </c>
      <c r="I58" s="429"/>
      <c r="J58" s="429"/>
      <c r="K58" s="429"/>
      <c r="L58" s="429"/>
      <c r="M58" s="429"/>
      <c r="N58" s="429"/>
      <c r="O58" s="429"/>
      <c r="P58" s="429"/>
      <c r="Q58" s="429"/>
      <c r="R58" s="429"/>
      <c r="S58" s="429"/>
      <c r="T58" s="429"/>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2">
      <c r="A59" s="75"/>
      <c r="B59" s="12" t="s">
        <v>242</v>
      </c>
      <c r="C59" s="64"/>
      <c r="D59" s="12"/>
      <c r="E59" s="12"/>
      <c r="F59" s="12"/>
      <c r="G59" s="12"/>
      <c r="H59" s="430"/>
      <c r="I59" s="430"/>
      <c r="J59" s="430"/>
      <c r="K59" s="430"/>
      <c r="L59" s="430"/>
      <c r="M59" s="430"/>
      <c r="N59" s="430"/>
      <c r="O59" s="430"/>
      <c r="P59" s="430"/>
      <c r="Q59" s="430"/>
      <c r="R59" s="430"/>
      <c r="S59" s="430"/>
      <c r="T59" s="430"/>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2">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 x14ac:dyDescent="0.2">
      <c r="A61" s="8" t="s">
        <v>207</v>
      </c>
      <c r="B61" s="9"/>
      <c r="C61" s="9"/>
      <c r="D61" s="9"/>
      <c r="E61" s="9"/>
      <c r="F61" s="9"/>
      <c r="G61" s="9"/>
      <c r="H61" s="9"/>
      <c r="I61" s="9"/>
      <c r="J61" s="425">
        <f>学生情報1!C24</f>
        <v>0</v>
      </c>
      <c r="K61" s="429"/>
      <c r="L61" s="429"/>
      <c r="M61" s="429"/>
      <c r="N61" s="429"/>
      <c r="O61" s="429"/>
      <c r="P61" s="429"/>
      <c r="Q61" s="429"/>
      <c r="R61" s="429"/>
      <c r="S61" s="429"/>
      <c r="T61" s="429"/>
      <c r="U61" s="429"/>
      <c r="V61" s="429"/>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2">
      <c r="A62" s="75"/>
      <c r="B62" s="12" t="s">
        <v>322</v>
      </c>
      <c r="C62" s="64"/>
      <c r="D62" s="64"/>
      <c r="E62" s="64"/>
      <c r="F62" s="64"/>
      <c r="G62" s="64"/>
      <c r="H62" s="64"/>
      <c r="I62" s="64"/>
      <c r="J62" s="430"/>
      <c r="K62" s="430"/>
      <c r="L62" s="430"/>
      <c r="M62" s="430"/>
      <c r="N62" s="430"/>
      <c r="O62" s="430"/>
      <c r="P62" s="430"/>
      <c r="Q62" s="430"/>
      <c r="R62" s="430"/>
      <c r="S62" s="430"/>
      <c r="T62" s="430"/>
      <c r="U62" s="430"/>
      <c r="V62" s="430"/>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2">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2">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2">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2">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2">
      <c r="A67" s="8"/>
      <c r="B67" s="9"/>
      <c r="C67" s="9" t="s">
        <v>210</v>
      </c>
      <c r="D67" s="9"/>
      <c r="E67" s="425">
        <f>学生情報1!C26</f>
        <v>0</v>
      </c>
      <c r="F67" s="429"/>
      <c r="G67" s="429"/>
      <c r="H67" s="9" t="s">
        <v>211</v>
      </c>
      <c r="I67" s="9"/>
      <c r="J67" s="9"/>
      <c r="K67" s="9" t="s">
        <v>212</v>
      </c>
      <c r="L67" s="9"/>
      <c r="M67" s="9"/>
      <c r="N67" s="9"/>
      <c r="O67" s="9"/>
      <c r="P67" s="9"/>
      <c r="Q67" s="429">
        <f>学生情報1!C28</f>
        <v>0</v>
      </c>
      <c r="R67" s="429"/>
      <c r="S67" s="429"/>
      <c r="T67" s="423" t="s">
        <v>66</v>
      </c>
      <c r="U67" s="423"/>
      <c r="V67" s="425">
        <f>学生情報1!C29</f>
        <v>0</v>
      </c>
      <c r="W67" s="425"/>
      <c r="X67" s="423" t="s">
        <v>67</v>
      </c>
      <c r="Y67" s="423"/>
      <c r="Z67" s="425">
        <f>学生情報1!C30</f>
        <v>0</v>
      </c>
      <c r="AA67" s="425"/>
      <c r="AB67" s="9" t="s">
        <v>68</v>
      </c>
      <c r="AC67" s="423" t="s">
        <v>114</v>
      </c>
      <c r="AD67" s="423"/>
      <c r="AE67" s="429">
        <f>学生情報1!C32</f>
        <v>0</v>
      </c>
      <c r="AF67" s="429"/>
      <c r="AG67" s="429"/>
      <c r="AH67" s="423" t="s">
        <v>66</v>
      </c>
      <c r="AI67" s="423"/>
      <c r="AJ67" s="425">
        <f>学生情報1!C33</f>
        <v>0</v>
      </c>
      <c r="AK67" s="425"/>
      <c r="AL67" s="423" t="s">
        <v>67</v>
      </c>
      <c r="AM67" s="423"/>
      <c r="AN67" s="425">
        <f>学生情報1!C34</f>
        <v>0</v>
      </c>
      <c r="AO67" s="425"/>
      <c r="AP67" s="9" t="s">
        <v>68</v>
      </c>
      <c r="AQ67" s="11"/>
    </row>
    <row r="68" spans="1:43" s="68" customFormat="1" ht="12.75" customHeight="1" x14ac:dyDescent="0.2">
      <c r="A68" s="75"/>
      <c r="B68" s="64"/>
      <c r="C68" s="64"/>
      <c r="D68" s="64"/>
      <c r="E68" s="430"/>
      <c r="F68" s="430"/>
      <c r="G68" s="430"/>
      <c r="H68" s="206" t="s">
        <v>324</v>
      </c>
      <c r="I68" s="64"/>
      <c r="J68" s="12"/>
      <c r="K68" s="12" t="s">
        <v>325</v>
      </c>
      <c r="L68" s="64"/>
      <c r="M68" s="12"/>
      <c r="N68" s="12"/>
      <c r="O68" s="208"/>
      <c r="P68" s="64"/>
      <c r="Q68" s="430"/>
      <c r="R68" s="430"/>
      <c r="S68" s="430"/>
      <c r="T68" s="424" t="s">
        <v>0</v>
      </c>
      <c r="U68" s="424"/>
      <c r="V68" s="426"/>
      <c r="W68" s="426"/>
      <c r="X68" s="424" t="s">
        <v>1</v>
      </c>
      <c r="Y68" s="424"/>
      <c r="Z68" s="426"/>
      <c r="AA68" s="426"/>
      <c r="AB68" s="77" t="s">
        <v>326</v>
      </c>
      <c r="AC68" s="208"/>
      <c r="AD68" s="208"/>
      <c r="AE68" s="430"/>
      <c r="AF68" s="430"/>
      <c r="AG68" s="430"/>
      <c r="AH68" s="424" t="s">
        <v>0</v>
      </c>
      <c r="AI68" s="424"/>
      <c r="AJ68" s="426"/>
      <c r="AK68" s="426"/>
      <c r="AL68" s="424" t="s">
        <v>1</v>
      </c>
      <c r="AM68" s="424"/>
      <c r="AN68" s="426"/>
      <c r="AO68" s="426"/>
      <c r="AP68" s="77" t="s">
        <v>107</v>
      </c>
      <c r="AQ68" s="69"/>
    </row>
    <row r="69" spans="1:43" s="68" customFormat="1" ht="6" customHeight="1" x14ac:dyDescent="0.2">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2">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2">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2">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2">
      <c r="A73" s="112"/>
      <c r="B73" s="115"/>
      <c r="C73" s="115"/>
      <c r="D73" s="115"/>
      <c r="E73" s="115"/>
      <c r="F73" s="115"/>
      <c r="G73" s="118" t="s">
        <v>215</v>
      </c>
      <c r="H73" s="115"/>
      <c r="I73" s="115"/>
      <c r="J73" s="115"/>
      <c r="K73" s="115"/>
      <c r="L73" s="115"/>
      <c r="M73" s="115"/>
      <c r="N73" s="115"/>
      <c r="O73" s="113"/>
      <c r="P73" s="113"/>
      <c r="Q73" s="115" t="s">
        <v>216</v>
      </c>
      <c r="R73" s="115"/>
      <c r="S73" s="443">
        <f>学生情報1!C36</f>
        <v>0</v>
      </c>
      <c r="T73" s="443"/>
      <c r="U73" s="443"/>
      <c r="V73" s="115" t="s">
        <v>211</v>
      </c>
      <c r="W73" s="115"/>
      <c r="X73" s="118" t="s">
        <v>341</v>
      </c>
      <c r="Y73" s="115"/>
      <c r="Z73" s="115"/>
      <c r="AA73" s="115"/>
      <c r="AB73" s="115"/>
      <c r="AC73" s="115"/>
      <c r="AD73" s="115"/>
      <c r="AE73" s="192"/>
      <c r="AF73" s="192"/>
      <c r="AG73" s="192"/>
      <c r="AH73" s="113"/>
      <c r="AI73" s="115"/>
      <c r="AJ73" s="180"/>
      <c r="AK73" s="443">
        <f>学生情報1!C37</f>
        <v>0</v>
      </c>
      <c r="AL73" s="443"/>
      <c r="AM73" s="443"/>
      <c r="AN73" s="115" t="s">
        <v>211</v>
      </c>
      <c r="AO73" s="180"/>
      <c r="AP73" s="9"/>
      <c r="AQ73" s="11"/>
    </row>
    <row r="74" spans="1:43" s="68" customFormat="1" ht="14.25" customHeight="1" x14ac:dyDescent="0.2">
      <c r="A74" s="119"/>
      <c r="B74" s="113"/>
      <c r="C74" s="113"/>
      <c r="D74" s="113"/>
      <c r="E74" s="113"/>
      <c r="F74" s="113"/>
      <c r="G74" s="120" t="s">
        <v>331</v>
      </c>
      <c r="H74" s="113"/>
      <c r="I74" s="121"/>
      <c r="J74" s="121"/>
      <c r="K74" s="121"/>
      <c r="L74" s="121"/>
      <c r="M74" s="113"/>
      <c r="N74" s="113"/>
      <c r="O74" s="113"/>
      <c r="P74" s="113"/>
      <c r="Q74" s="113"/>
      <c r="R74" s="113"/>
      <c r="S74" s="444"/>
      <c r="T74" s="444"/>
      <c r="U74" s="444"/>
      <c r="V74" s="120" t="s">
        <v>324</v>
      </c>
      <c r="W74" s="113"/>
      <c r="X74" s="114" t="s">
        <v>348</v>
      </c>
      <c r="Y74" s="113"/>
      <c r="Z74" s="113"/>
      <c r="AA74" s="113"/>
      <c r="AB74" s="114"/>
      <c r="AC74" s="210"/>
      <c r="AD74" s="210"/>
      <c r="AE74" s="192"/>
      <c r="AF74" s="192"/>
      <c r="AG74" s="192"/>
      <c r="AH74" s="120"/>
      <c r="AI74" s="114"/>
      <c r="AJ74" s="180"/>
      <c r="AK74" s="444"/>
      <c r="AL74" s="444"/>
      <c r="AM74" s="444"/>
      <c r="AN74" s="120" t="s">
        <v>324</v>
      </c>
      <c r="AO74" s="113"/>
      <c r="AP74" s="12"/>
      <c r="AQ74" s="69"/>
    </row>
    <row r="75" spans="1:43" s="68" customFormat="1" ht="6" customHeight="1" x14ac:dyDescent="0.2">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2">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2">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2">
      <c r="A78" s="112"/>
      <c r="B78" s="115"/>
      <c r="C78" s="124" t="s">
        <v>206</v>
      </c>
      <c r="D78" s="124" t="s">
        <v>213</v>
      </c>
      <c r="E78" s="124"/>
      <c r="F78" s="124"/>
      <c r="G78" s="124"/>
      <c r="H78" s="115"/>
      <c r="I78" s="115"/>
      <c r="J78" s="443">
        <f>学生情報1!C39</f>
        <v>0</v>
      </c>
      <c r="K78" s="445"/>
      <c r="L78" s="445"/>
      <c r="M78" s="445"/>
      <c r="N78" s="445"/>
      <c r="O78" s="445"/>
      <c r="P78" s="445"/>
      <c r="Q78" s="445"/>
      <c r="R78" s="445"/>
      <c r="S78" s="445"/>
      <c r="T78" s="445"/>
      <c r="U78" s="445"/>
      <c r="V78" s="445"/>
      <c r="W78" s="445"/>
      <c r="X78" s="445"/>
      <c r="Y78" s="445"/>
      <c r="Z78" s="445"/>
      <c r="AA78" s="445"/>
      <c r="AB78" s="445"/>
      <c r="AC78" s="445"/>
      <c r="AD78" s="445"/>
      <c r="AE78" s="445"/>
      <c r="AF78" s="445"/>
      <c r="AG78" s="445"/>
      <c r="AH78" s="445"/>
      <c r="AI78" s="445"/>
      <c r="AJ78" s="445"/>
      <c r="AK78" s="445"/>
      <c r="AL78" s="202" t="s">
        <v>101</v>
      </c>
      <c r="AM78" s="202" t="s">
        <v>257</v>
      </c>
      <c r="AN78" s="202" t="s">
        <v>214</v>
      </c>
      <c r="AO78" s="9"/>
      <c r="AP78" s="9"/>
      <c r="AQ78" s="11"/>
    </row>
    <row r="79" spans="1:43" s="68" customFormat="1" ht="12.75" customHeight="1" x14ac:dyDescent="0.2">
      <c r="A79" s="119"/>
      <c r="B79" s="113"/>
      <c r="C79" s="120" t="s">
        <v>320</v>
      </c>
      <c r="D79" s="120" t="s">
        <v>327</v>
      </c>
      <c r="E79" s="113"/>
      <c r="F79" s="114"/>
      <c r="G79" s="114"/>
      <c r="H79" s="114"/>
      <c r="I79" s="113"/>
      <c r="J79" s="446"/>
      <c r="K79" s="446"/>
      <c r="L79" s="446"/>
      <c r="M79" s="446"/>
      <c r="N79" s="446"/>
      <c r="O79" s="446"/>
      <c r="P79" s="446"/>
      <c r="Q79" s="446"/>
      <c r="R79" s="446"/>
      <c r="S79" s="446"/>
      <c r="T79" s="446"/>
      <c r="U79" s="446"/>
      <c r="V79" s="446"/>
      <c r="W79" s="446"/>
      <c r="X79" s="446"/>
      <c r="Y79" s="446"/>
      <c r="Z79" s="446"/>
      <c r="AA79" s="446"/>
      <c r="AB79" s="446"/>
      <c r="AC79" s="446"/>
      <c r="AD79" s="446"/>
      <c r="AE79" s="446"/>
      <c r="AF79" s="446"/>
      <c r="AG79" s="446"/>
      <c r="AH79" s="446"/>
      <c r="AI79" s="446"/>
      <c r="AJ79" s="446"/>
      <c r="AK79" s="446"/>
      <c r="AL79" s="208" t="s">
        <v>328</v>
      </c>
      <c r="AM79" s="208" t="s">
        <v>260</v>
      </c>
      <c r="AN79" s="208" t="s">
        <v>329</v>
      </c>
      <c r="AO79" s="64"/>
      <c r="AP79" s="64"/>
      <c r="AQ79" s="69"/>
    </row>
    <row r="80" spans="1:43" s="68" customFormat="1" ht="2.25" customHeight="1" x14ac:dyDescent="0.2">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2">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2">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2">
      <c r="A83" s="112"/>
      <c r="B83" s="115"/>
      <c r="C83" s="118" t="s">
        <v>215</v>
      </c>
      <c r="D83" s="115"/>
      <c r="E83" s="115"/>
      <c r="F83" s="115"/>
      <c r="G83" s="115"/>
      <c r="H83" s="115"/>
      <c r="I83" s="115"/>
      <c r="J83" s="115"/>
      <c r="K83" s="115"/>
      <c r="L83" s="115"/>
      <c r="M83" s="115"/>
      <c r="N83" s="115"/>
      <c r="O83" s="115" t="s">
        <v>216</v>
      </c>
      <c r="P83" s="115"/>
      <c r="Q83" s="443">
        <f>学生情報1!C41</f>
        <v>0</v>
      </c>
      <c r="R83" s="445"/>
      <c r="S83" s="445"/>
      <c r="T83" s="115" t="s">
        <v>211</v>
      </c>
      <c r="U83" s="115"/>
      <c r="V83" s="115" t="s">
        <v>217</v>
      </c>
      <c r="W83" s="115"/>
      <c r="X83" s="115"/>
      <c r="Y83" s="115"/>
      <c r="Z83" s="115"/>
      <c r="AA83" s="115"/>
      <c r="AB83" s="115"/>
      <c r="AC83" s="115"/>
      <c r="AD83" s="115"/>
      <c r="AE83" s="445">
        <f>学生情報1!C42</f>
        <v>0</v>
      </c>
      <c r="AF83" s="445"/>
      <c r="AG83" s="445"/>
      <c r="AH83" s="447" t="s">
        <v>66</v>
      </c>
      <c r="AI83" s="447"/>
      <c r="AJ83" s="443">
        <f>学生情報1!C43</f>
        <v>0</v>
      </c>
      <c r="AK83" s="443"/>
      <c r="AL83" s="423" t="s">
        <v>67</v>
      </c>
      <c r="AM83" s="423"/>
      <c r="AN83" s="425">
        <f>学生情報1!C44</f>
        <v>0</v>
      </c>
      <c r="AO83" s="425"/>
      <c r="AP83" s="9" t="s">
        <v>68</v>
      </c>
      <c r="AQ83" s="11"/>
      <c r="AR83" s="9"/>
    </row>
    <row r="84" spans="1:44" s="68" customFormat="1" ht="12.75" customHeight="1" x14ac:dyDescent="0.2">
      <c r="A84" s="119"/>
      <c r="B84" s="113"/>
      <c r="C84" s="120" t="s">
        <v>331</v>
      </c>
      <c r="D84" s="113"/>
      <c r="E84" s="121"/>
      <c r="F84" s="121"/>
      <c r="G84" s="121"/>
      <c r="H84" s="121"/>
      <c r="I84" s="113"/>
      <c r="J84" s="113"/>
      <c r="K84" s="113"/>
      <c r="L84" s="113"/>
      <c r="M84" s="113"/>
      <c r="N84" s="113"/>
      <c r="O84" s="113"/>
      <c r="P84" s="113"/>
      <c r="Q84" s="446"/>
      <c r="R84" s="446"/>
      <c r="S84" s="446"/>
      <c r="T84" s="120" t="s">
        <v>324</v>
      </c>
      <c r="U84" s="113"/>
      <c r="V84" s="114" t="s">
        <v>332</v>
      </c>
      <c r="W84" s="210"/>
      <c r="X84" s="210"/>
      <c r="Y84" s="210"/>
      <c r="Z84" s="210"/>
      <c r="AA84" s="210"/>
      <c r="AB84" s="210"/>
      <c r="AC84" s="113"/>
      <c r="AD84" s="128"/>
      <c r="AE84" s="446"/>
      <c r="AF84" s="446"/>
      <c r="AG84" s="446"/>
      <c r="AH84" s="448" t="s">
        <v>0</v>
      </c>
      <c r="AI84" s="448"/>
      <c r="AJ84" s="444"/>
      <c r="AK84" s="444"/>
      <c r="AL84" s="424" t="s">
        <v>1</v>
      </c>
      <c r="AM84" s="424"/>
      <c r="AN84" s="426"/>
      <c r="AO84" s="426"/>
      <c r="AP84" s="77" t="s">
        <v>107</v>
      </c>
      <c r="AQ84" s="69"/>
    </row>
    <row r="85" spans="1:44" s="68" customFormat="1" ht="2.25" customHeight="1" x14ac:dyDescent="0.2">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2">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2">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2">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2">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2">
      <c r="A90" s="132"/>
      <c r="B90" s="114"/>
      <c r="C90" s="120" t="s">
        <v>320</v>
      </c>
      <c r="D90" s="449" t="s">
        <v>333</v>
      </c>
      <c r="E90" s="449"/>
      <c r="F90" s="449"/>
      <c r="G90" s="449"/>
      <c r="H90" s="449"/>
      <c r="I90" s="449"/>
      <c r="J90" s="449"/>
      <c r="K90" s="449"/>
      <c r="L90" s="449"/>
      <c r="M90" s="449"/>
      <c r="N90" s="449"/>
      <c r="O90" s="449"/>
      <c r="P90" s="449"/>
      <c r="Q90" s="449"/>
      <c r="R90" s="449"/>
      <c r="S90" s="449"/>
      <c r="T90" s="449"/>
      <c r="U90" s="449"/>
      <c r="V90" s="449"/>
      <c r="W90" s="449"/>
      <c r="X90" s="449"/>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2">
      <c r="A91" s="450" t="s">
        <v>218</v>
      </c>
      <c r="B91" s="451"/>
      <c r="C91" s="451"/>
      <c r="D91" s="452"/>
      <c r="E91" s="450" t="s">
        <v>219</v>
      </c>
      <c r="F91" s="451"/>
      <c r="G91" s="451"/>
      <c r="H91" s="451"/>
      <c r="I91" s="451"/>
      <c r="J91" s="451"/>
      <c r="K91" s="451"/>
      <c r="L91" s="451"/>
      <c r="M91" s="452"/>
      <c r="N91" s="450" t="s">
        <v>220</v>
      </c>
      <c r="O91" s="451"/>
      <c r="P91" s="451"/>
      <c r="Q91" s="452"/>
      <c r="R91" s="456" t="s">
        <v>221</v>
      </c>
      <c r="S91" s="457"/>
      <c r="T91" s="457"/>
      <c r="U91" s="458"/>
      <c r="V91" s="462" t="s">
        <v>233</v>
      </c>
      <c r="W91" s="463"/>
      <c r="X91" s="463"/>
      <c r="Y91" s="464"/>
      <c r="Z91" s="450" t="s">
        <v>234</v>
      </c>
      <c r="AA91" s="451"/>
      <c r="AB91" s="451"/>
      <c r="AC91" s="451"/>
      <c r="AD91" s="451"/>
      <c r="AE91" s="451"/>
      <c r="AF91" s="451"/>
      <c r="AG91" s="451"/>
      <c r="AH91" s="452"/>
      <c r="AI91" s="468" t="s">
        <v>222</v>
      </c>
      <c r="AJ91" s="468"/>
      <c r="AK91" s="468"/>
      <c r="AL91" s="468"/>
      <c r="AM91" s="468"/>
      <c r="AN91" s="468"/>
      <c r="AO91" s="468"/>
      <c r="AP91" s="468"/>
      <c r="AQ91" s="469"/>
    </row>
    <row r="92" spans="1:44" s="10" customFormat="1" ht="12" customHeight="1" x14ac:dyDescent="0.2">
      <c r="A92" s="453"/>
      <c r="B92" s="454"/>
      <c r="C92" s="454"/>
      <c r="D92" s="455"/>
      <c r="E92" s="453"/>
      <c r="F92" s="454"/>
      <c r="G92" s="454"/>
      <c r="H92" s="454"/>
      <c r="I92" s="454"/>
      <c r="J92" s="454"/>
      <c r="K92" s="454"/>
      <c r="L92" s="454"/>
      <c r="M92" s="455"/>
      <c r="N92" s="453"/>
      <c r="O92" s="454"/>
      <c r="P92" s="454"/>
      <c r="Q92" s="455"/>
      <c r="R92" s="459"/>
      <c r="S92" s="460"/>
      <c r="T92" s="460"/>
      <c r="U92" s="461"/>
      <c r="V92" s="465"/>
      <c r="W92" s="466"/>
      <c r="X92" s="466"/>
      <c r="Y92" s="467"/>
      <c r="Z92" s="453"/>
      <c r="AA92" s="454"/>
      <c r="AB92" s="454"/>
      <c r="AC92" s="454"/>
      <c r="AD92" s="454"/>
      <c r="AE92" s="454"/>
      <c r="AF92" s="454"/>
      <c r="AG92" s="454"/>
      <c r="AH92" s="455"/>
      <c r="AI92" s="470" t="s">
        <v>223</v>
      </c>
      <c r="AJ92" s="470"/>
      <c r="AK92" s="470"/>
      <c r="AL92" s="470"/>
      <c r="AM92" s="470"/>
      <c r="AN92" s="470"/>
      <c r="AO92" s="470"/>
      <c r="AP92" s="470"/>
      <c r="AQ92" s="471"/>
    </row>
    <row r="93" spans="1:44" s="10" customFormat="1" ht="10.5" customHeight="1" x14ac:dyDescent="0.2">
      <c r="A93" s="472" t="s">
        <v>334</v>
      </c>
      <c r="B93" s="473"/>
      <c r="C93" s="473"/>
      <c r="D93" s="474"/>
      <c r="E93" s="472" t="s">
        <v>127</v>
      </c>
      <c r="F93" s="473"/>
      <c r="G93" s="473"/>
      <c r="H93" s="473"/>
      <c r="I93" s="473"/>
      <c r="J93" s="473"/>
      <c r="K93" s="473"/>
      <c r="L93" s="473"/>
      <c r="M93" s="474"/>
      <c r="N93" s="472" t="s">
        <v>251</v>
      </c>
      <c r="O93" s="473"/>
      <c r="P93" s="473"/>
      <c r="Q93" s="474"/>
      <c r="R93" s="472" t="s">
        <v>250</v>
      </c>
      <c r="S93" s="473"/>
      <c r="T93" s="473"/>
      <c r="U93" s="474"/>
      <c r="V93" s="478" t="s">
        <v>335</v>
      </c>
      <c r="W93" s="479"/>
      <c r="X93" s="479"/>
      <c r="Y93" s="480"/>
      <c r="Z93" s="472" t="s">
        <v>336</v>
      </c>
      <c r="AA93" s="473"/>
      <c r="AB93" s="473"/>
      <c r="AC93" s="473"/>
      <c r="AD93" s="473"/>
      <c r="AE93" s="473"/>
      <c r="AF93" s="473"/>
      <c r="AG93" s="473"/>
      <c r="AH93" s="474"/>
      <c r="AI93" s="484" t="s">
        <v>337</v>
      </c>
      <c r="AJ93" s="484"/>
      <c r="AK93" s="484"/>
      <c r="AL93" s="484"/>
      <c r="AM93" s="484"/>
      <c r="AN93" s="484"/>
      <c r="AO93" s="484"/>
      <c r="AP93" s="484"/>
      <c r="AQ93" s="485"/>
    </row>
    <row r="94" spans="1:44" s="17" customFormat="1" ht="10.5" customHeight="1" x14ac:dyDescent="0.2">
      <c r="A94" s="475"/>
      <c r="B94" s="476"/>
      <c r="C94" s="476"/>
      <c r="D94" s="477"/>
      <c r="E94" s="475"/>
      <c r="F94" s="476"/>
      <c r="G94" s="476"/>
      <c r="H94" s="476"/>
      <c r="I94" s="476"/>
      <c r="J94" s="476"/>
      <c r="K94" s="476"/>
      <c r="L94" s="476"/>
      <c r="M94" s="477"/>
      <c r="N94" s="475"/>
      <c r="O94" s="476"/>
      <c r="P94" s="476"/>
      <c r="Q94" s="477"/>
      <c r="R94" s="475"/>
      <c r="S94" s="476"/>
      <c r="T94" s="476"/>
      <c r="U94" s="477"/>
      <c r="V94" s="481"/>
      <c r="W94" s="482"/>
      <c r="X94" s="482"/>
      <c r="Y94" s="483"/>
      <c r="Z94" s="475"/>
      <c r="AA94" s="476"/>
      <c r="AB94" s="476"/>
      <c r="AC94" s="476"/>
      <c r="AD94" s="476"/>
      <c r="AE94" s="476"/>
      <c r="AF94" s="476"/>
      <c r="AG94" s="476"/>
      <c r="AH94" s="477"/>
      <c r="AI94" s="486" t="s">
        <v>338</v>
      </c>
      <c r="AJ94" s="486"/>
      <c r="AK94" s="486"/>
      <c r="AL94" s="486"/>
      <c r="AM94" s="486"/>
      <c r="AN94" s="486"/>
      <c r="AO94" s="486"/>
      <c r="AP94" s="486"/>
      <c r="AQ94" s="487"/>
    </row>
    <row r="95" spans="1:44" s="68" customFormat="1" ht="12" customHeight="1" x14ac:dyDescent="0.2">
      <c r="A95" s="513">
        <f>学生情報1!C47</f>
        <v>0</v>
      </c>
      <c r="B95" s="514"/>
      <c r="C95" s="514"/>
      <c r="D95" s="515"/>
      <c r="E95" s="513">
        <f>学生情報1!C46</f>
        <v>0</v>
      </c>
      <c r="F95" s="488"/>
      <c r="G95" s="488"/>
      <c r="H95" s="488"/>
      <c r="I95" s="488"/>
      <c r="J95" s="488"/>
      <c r="K95" s="488"/>
      <c r="L95" s="488"/>
      <c r="M95" s="489"/>
      <c r="N95" s="516">
        <f>学生情報1!C48</f>
        <v>0</v>
      </c>
      <c r="O95" s="517"/>
      <c r="P95" s="517"/>
      <c r="Q95" s="518"/>
      <c r="R95" s="513">
        <f>学生情報1!C49</f>
        <v>0</v>
      </c>
      <c r="S95" s="488"/>
      <c r="T95" s="488"/>
      <c r="U95" s="489"/>
      <c r="V95" s="507" t="s">
        <v>235</v>
      </c>
      <c r="W95" s="508"/>
      <c r="X95" s="508"/>
      <c r="Y95" s="509"/>
      <c r="Z95" s="513">
        <f>学生情報1!C51</f>
        <v>0</v>
      </c>
      <c r="AA95" s="488"/>
      <c r="AB95" s="488"/>
      <c r="AC95" s="488"/>
      <c r="AD95" s="488"/>
      <c r="AE95" s="488"/>
      <c r="AF95" s="488"/>
      <c r="AG95" s="488"/>
      <c r="AH95" s="489"/>
      <c r="AI95" s="488">
        <f>学生情報1!C52</f>
        <v>0</v>
      </c>
      <c r="AJ95" s="488"/>
      <c r="AK95" s="488"/>
      <c r="AL95" s="488"/>
      <c r="AM95" s="488"/>
      <c r="AN95" s="488"/>
      <c r="AO95" s="488"/>
      <c r="AP95" s="488"/>
      <c r="AQ95" s="489"/>
    </row>
    <row r="96" spans="1:44" s="68" customFormat="1" ht="12.75" customHeight="1" x14ac:dyDescent="0.2">
      <c r="A96" s="498"/>
      <c r="B96" s="499"/>
      <c r="C96" s="499"/>
      <c r="D96" s="500"/>
      <c r="E96" s="512"/>
      <c r="F96" s="490"/>
      <c r="G96" s="490"/>
      <c r="H96" s="490"/>
      <c r="I96" s="490"/>
      <c r="J96" s="490"/>
      <c r="K96" s="490"/>
      <c r="L96" s="490"/>
      <c r="M96" s="491"/>
      <c r="N96" s="504"/>
      <c r="O96" s="505"/>
      <c r="P96" s="505"/>
      <c r="Q96" s="506"/>
      <c r="R96" s="512"/>
      <c r="S96" s="490"/>
      <c r="T96" s="490"/>
      <c r="U96" s="491"/>
      <c r="V96" s="492" t="s">
        <v>224</v>
      </c>
      <c r="W96" s="493"/>
      <c r="X96" s="493"/>
      <c r="Y96" s="494"/>
      <c r="Z96" s="512"/>
      <c r="AA96" s="490"/>
      <c r="AB96" s="490"/>
      <c r="AC96" s="490"/>
      <c r="AD96" s="490"/>
      <c r="AE96" s="490"/>
      <c r="AF96" s="490"/>
      <c r="AG96" s="490"/>
      <c r="AH96" s="491"/>
      <c r="AI96" s="490"/>
      <c r="AJ96" s="490"/>
      <c r="AK96" s="490"/>
      <c r="AL96" s="490"/>
      <c r="AM96" s="490"/>
      <c r="AN96" s="490"/>
      <c r="AO96" s="490"/>
      <c r="AP96" s="490"/>
      <c r="AQ96" s="491"/>
    </row>
    <row r="97" spans="1:43" s="68" customFormat="1" ht="12" customHeight="1" x14ac:dyDescent="0.2">
      <c r="A97" s="495">
        <f>学生情報1!C54</f>
        <v>0</v>
      </c>
      <c r="B97" s="496"/>
      <c r="C97" s="496"/>
      <c r="D97" s="497"/>
      <c r="E97" s="495">
        <f>学生情報1!C53</f>
        <v>0</v>
      </c>
      <c r="F97" s="496"/>
      <c r="G97" s="496"/>
      <c r="H97" s="496"/>
      <c r="I97" s="496"/>
      <c r="J97" s="496"/>
      <c r="K97" s="496"/>
      <c r="L97" s="496"/>
      <c r="M97" s="497"/>
      <c r="N97" s="501">
        <f>学生情報1!C55</f>
        <v>0</v>
      </c>
      <c r="O97" s="502"/>
      <c r="P97" s="502"/>
      <c r="Q97" s="503"/>
      <c r="R97" s="495">
        <f>学生情報1!C56</f>
        <v>0</v>
      </c>
      <c r="S97" s="496"/>
      <c r="T97" s="496"/>
      <c r="U97" s="497"/>
      <c r="V97" s="507" t="s">
        <v>235</v>
      </c>
      <c r="W97" s="508"/>
      <c r="X97" s="508"/>
      <c r="Y97" s="509"/>
      <c r="Z97" s="495">
        <f>学生情報1!C58</f>
        <v>0</v>
      </c>
      <c r="AA97" s="510"/>
      <c r="AB97" s="510"/>
      <c r="AC97" s="510"/>
      <c r="AD97" s="510"/>
      <c r="AE97" s="510"/>
      <c r="AF97" s="510"/>
      <c r="AG97" s="510"/>
      <c r="AH97" s="511"/>
      <c r="AI97" s="496">
        <f>学生情報1!C59</f>
        <v>0</v>
      </c>
      <c r="AJ97" s="496"/>
      <c r="AK97" s="496"/>
      <c r="AL97" s="496"/>
      <c r="AM97" s="496"/>
      <c r="AN97" s="496"/>
      <c r="AO97" s="496"/>
      <c r="AP97" s="496"/>
      <c r="AQ97" s="497"/>
    </row>
    <row r="98" spans="1:43" s="68" customFormat="1" ht="12.75" customHeight="1" x14ac:dyDescent="0.2">
      <c r="A98" s="498"/>
      <c r="B98" s="499"/>
      <c r="C98" s="499"/>
      <c r="D98" s="500"/>
      <c r="E98" s="498"/>
      <c r="F98" s="499"/>
      <c r="G98" s="499"/>
      <c r="H98" s="499"/>
      <c r="I98" s="499"/>
      <c r="J98" s="499"/>
      <c r="K98" s="499"/>
      <c r="L98" s="499"/>
      <c r="M98" s="500"/>
      <c r="N98" s="504"/>
      <c r="O98" s="505"/>
      <c r="P98" s="505"/>
      <c r="Q98" s="506"/>
      <c r="R98" s="498"/>
      <c r="S98" s="499"/>
      <c r="T98" s="499"/>
      <c r="U98" s="500"/>
      <c r="V98" s="492" t="s">
        <v>224</v>
      </c>
      <c r="W98" s="493"/>
      <c r="X98" s="493"/>
      <c r="Y98" s="494"/>
      <c r="Z98" s="512"/>
      <c r="AA98" s="490"/>
      <c r="AB98" s="490"/>
      <c r="AC98" s="490"/>
      <c r="AD98" s="490"/>
      <c r="AE98" s="490"/>
      <c r="AF98" s="490"/>
      <c r="AG98" s="490"/>
      <c r="AH98" s="491"/>
      <c r="AI98" s="499"/>
      <c r="AJ98" s="499"/>
      <c r="AK98" s="499"/>
      <c r="AL98" s="499"/>
      <c r="AM98" s="499"/>
      <c r="AN98" s="499"/>
      <c r="AO98" s="499"/>
      <c r="AP98" s="499"/>
      <c r="AQ98" s="500"/>
    </row>
    <row r="99" spans="1:43" s="68" customFormat="1" ht="12" customHeight="1" x14ac:dyDescent="0.2">
      <c r="A99" s="495">
        <f>学生情報1!C61</f>
        <v>0</v>
      </c>
      <c r="B99" s="496"/>
      <c r="C99" s="496"/>
      <c r="D99" s="497"/>
      <c r="E99" s="495">
        <f>学生情報1!C60</f>
        <v>0</v>
      </c>
      <c r="F99" s="496"/>
      <c r="G99" s="496"/>
      <c r="H99" s="496"/>
      <c r="I99" s="496"/>
      <c r="J99" s="496"/>
      <c r="K99" s="496"/>
      <c r="L99" s="496"/>
      <c r="M99" s="497"/>
      <c r="N99" s="501">
        <f>学生情報1!C62</f>
        <v>0</v>
      </c>
      <c r="O99" s="502"/>
      <c r="P99" s="502"/>
      <c r="Q99" s="503"/>
      <c r="R99" s="495">
        <f>学生情報1!C63</f>
        <v>0</v>
      </c>
      <c r="S99" s="496"/>
      <c r="T99" s="496"/>
      <c r="U99" s="497"/>
      <c r="V99" s="507" t="s">
        <v>235</v>
      </c>
      <c r="W99" s="508"/>
      <c r="X99" s="508"/>
      <c r="Y99" s="509"/>
      <c r="Z99" s="495">
        <f>学生情報1!C65</f>
        <v>0</v>
      </c>
      <c r="AA99" s="510"/>
      <c r="AB99" s="510"/>
      <c r="AC99" s="510"/>
      <c r="AD99" s="510"/>
      <c r="AE99" s="510"/>
      <c r="AF99" s="510"/>
      <c r="AG99" s="510"/>
      <c r="AH99" s="511"/>
      <c r="AI99" s="496">
        <f>学生情報1!C66</f>
        <v>0</v>
      </c>
      <c r="AJ99" s="496"/>
      <c r="AK99" s="496"/>
      <c r="AL99" s="496"/>
      <c r="AM99" s="496"/>
      <c r="AN99" s="496"/>
      <c r="AO99" s="496"/>
      <c r="AP99" s="496"/>
      <c r="AQ99" s="497"/>
    </row>
    <row r="100" spans="1:43" s="68" customFormat="1" ht="12.75" customHeight="1" x14ac:dyDescent="0.2">
      <c r="A100" s="498"/>
      <c r="B100" s="499"/>
      <c r="C100" s="499"/>
      <c r="D100" s="500"/>
      <c r="E100" s="498"/>
      <c r="F100" s="499"/>
      <c r="G100" s="499"/>
      <c r="H100" s="499"/>
      <c r="I100" s="499"/>
      <c r="J100" s="499"/>
      <c r="K100" s="499"/>
      <c r="L100" s="499"/>
      <c r="M100" s="500"/>
      <c r="N100" s="504"/>
      <c r="O100" s="505"/>
      <c r="P100" s="505"/>
      <c r="Q100" s="506"/>
      <c r="R100" s="498"/>
      <c r="S100" s="499"/>
      <c r="T100" s="499"/>
      <c r="U100" s="500"/>
      <c r="V100" s="492" t="s">
        <v>224</v>
      </c>
      <c r="W100" s="493"/>
      <c r="X100" s="493"/>
      <c r="Y100" s="494"/>
      <c r="Z100" s="512"/>
      <c r="AA100" s="490"/>
      <c r="AB100" s="490"/>
      <c r="AC100" s="490"/>
      <c r="AD100" s="490"/>
      <c r="AE100" s="490"/>
      <c r="AF100" s="490"/>
      <c r="AG100" s="490"/>
      <c r="AH100" s="491"/>
      <c r="AI100" s="499"/>
      <c r="AJ100" s="499"/>
      <c r="AK100" s="499"/>
      <c r="AL100" s="499"/>
      <c r="AM100" s="499"/>
      <c r="AN100" s="499"/>
      <c r="AO100" s="499"/>
      <c r="AP100" s="499"/>
      <c r="AQ100" s="500"/>
    </row>
    <row r="101" spans="1:43" s="68" customFormat="1" ht="12" customHeight="1" x14ac:dyDescent="0.2">
      <c r="A101" s="495">
        <f>学生情報1!C68</f>
        <v>0</v>
      </c>
      <c r="B101" s="496"/>
      <c r="C101" s="496"/>
      <c r="D101" s="497"/>
      <c r="E101" s="495">
        <f>学生情報1!C67</f>
        <v>0</v>
      </c>
      <c r="F101" s="510"/>
      <c r="G101" s="510"/>
      <c r="H101" s="510"/>
      <c r="I101" s="510"/>
      <c r="J101" s="510"/>
      <c r="K101" s="510"/>
      <c r="L101" s="510"/>
      <c r="M101" s="511"/>
      <c r="N101" s="501">
        <f>学生情報1!C69</f>
        <v>0</v>
      </c>
      <c r="O101" s="502"/>
      <c r="P101" s="502"/>
      <c r="Q101" s="503"/>
      <c r="R101" s="495">
        <f>学生情報1!C70</f>
        <v>0</v>
      </c>
      <c r="S101" s="496"/>
      <c r="T101" s="496"/>
      <c r="U101" s="497"/>
      <c r="V101" s="507" t="s">
        <v>235</v>
      </c>
      <c r="W101" s="508"/>
      <c r="X101" s="508"/>
      <c r="Y101" s="509"/>
      <c r="Z101" s="495">
        <f>学生情報1!C72</f>
        <v>0</v>
      </c>
      <c r="AA101" s="510"/>
      <c r="AB101" s="510"/>
      <c r="AC101" s="510"/>
      <c r="AD101" s="510"/>
      <c r="AE101" s="510"/>
      <c r="AF101" s="510"/>
      <c r="AG101" s="510"/>
      <c r="AH101" s="511"/>
      <c r="AI101" s="496">
        <f>学生情報1!C73</f>
        <v>0</v>
      </c>
      <c r="AJ101" s="496"/>
      <c r="AK101" s="496"/>
      <c r="AL101" s="496"/>
      <c r="AM101" s="496"/>
      <c r="AN101" s="496"/>
      <c r="AO101" s="496"/>
      <c r="AP101" s="496"/>
      <c r="AQ101" s="497"/>
    </row>
    <row r="102" spans="1:43" s="68" customFormat="1" ht="12.75" customHeight="1" x14ac:dyDescent="0.2">
      <c r="A102" s="525"/>
      <c r="B102" s="430"/>
      <c r="C102" s="430"/>
      <c r="D102" s="526"/>
      <c r="E102" s="527"/>
      <c r="F102" s="426"/>
      <c r="G102" s="426"/>
      <c r="H102" s="426"/>
      <c r="I102" s="426"/>
      <c r="J102" s="426"/>
      <c r="K102" s="426"/>
      <c r="L102" s="426"/>
      <c r="M102" s="528"/>
      <c r="N102" s="529"/>
      <c r="O102" s="530"/>
      <c r="P102" s="530"/>
      <c r="Q102" s="531"/>
      <c r="R102" s="525"/>
      <c r="S102" s="430"/>
      <c r="T102" s="430"/>
      <c r="U102" s="526"/>
      <c r="V102" s="532" t="s">
        <v>224</v>
      </c>
      <c r="W102" s="533"/>
      <c r="X102" s="533"/>
      <c r="Y102" s="534"/>
      <c r="Z102" s="527"/>
      <c r="AA102" s="426"/>
      <c r="AB102" s="426"/>
      <c r="AC102" s="426"/>
      <c r="AD102" s="426"/>
      <c r="AE102" s="426"/>
      <c r="AF102" s="426"/>
      <c r="AG102" s="426"/>
      <c r="AH102" s="528"/>
      <c r="AI102" s="430"/>
      <c r="AJ102" s="430"/>
      <c r="AK102" s="430"/>
      <c r="AL102" s="430"/>
      <c r="AM102" s="430"/>
      <c r="AN102" s="430"/>
      <c r="AO102" s="430"/>
      <c r="AP102" s="430"/>
      <c r="AQ102" s="526"/>
    </row>
    <row r="103" spans="1:43" s="68" customFormat="1" ht="20.149999999999999" customHeight="1" x14ac:dyDescent="0.2">
      <c r="A103" s="85"/>
      <c r="B103" s="86" t="s">
        <v>339</v>
      </c>
      <c r="C103" s="519" t="s">
        <v>365</v>
      </c>
      <c r="D103" s="519"/>
      <c r="E103" s="519"/>
      <c r="F103" s="519"/>
      <c r="G103" s="519"/>
      <c r="H103" s="519"/>
      <c r="I103" s="519"/>
      <c r="J103" s="519"/>
      <c r="K103" s="519"/>
      <c r="L103" s="519"/>
      <c r="M103" s="519"/>
      <c r="N103" s="519"/>
      <c r="O103" s="519"/>
      <c r="P103" s="519"/>
      <c r="Q103" s="519"/>
      <c r="R103" s="519"/>
      <c r="S103" s="519"/>
      <c r="T103" s="519"/>
      <c r="U103" s="519"/>
      <c r="V103" s="519"/>
      <c r="W103" s="519"/>
      <c r="X103" s="519"/>
      <c r="Y103" s="519"/>
      <c r="Z103" s="519"/>
      <c r="AA103" s="519"/>
      <c r="AB103" s="519"/>
      <c r="AC103" s="519"/>
      <c r="AD103" s="519"/>
      <c r="AE103" s="519"/>
      <c r="AF103" s="519"/>
      <c r="AG103" s="519"/>
      <c r="AH103" s="519"/>
      <c r="AI103" s="519"/>
      <c r="AJ103" s="519"/>
      <c r="AK103" s="519"/>
      <c r="AL103" s="519"/>
      <c r="AM103" s="519"/>
      <c r="AN103" s="519"/>
      <c r="AO103" s="519"/>
      <c r="AP103" s="519"/>
      <c r="AQ103" s="520"/>
    </row>
    <row r="104" spans="1:43" s="68" customFormat="1" ht="20.149999999999999" customHeight="1" x14ac:dyDescent="0.2">
      <c r="A104" s="87"/>
      <c r="B104" s="88"/>
      <c r="C104" s="521"/>
      <c r="D104" s="521"/>
      <c r="E104" s="521"/>
      <c r="F104" s="521"/>
      <c r="G104" s="521"/>
      <c r="H104" s="521"/>
      <c r="I104" s="521"/>
      <c r="J104" s="521"/>
      <c r="K104" s="521"/>
      <c r="L104" s="521"/>
      <c r="M104" s="521"/>
      <c r="N104" s="521"/>
      <c r="O104" s="521"/>
      <c r="P104" s="521"/>
      <c r="Q104" s="521"/>
      <c r="R104" s="521"/>
      <c r="S104" s="521"/>
      <c r="T104" s="521"/>
      <c r="U104" s="521"/>
      <c r="V104" s="521"/>
      <c r="W104" s="521"/>
      <c r="X104" s="521"/>
      <c r="Y104" s="521"/>
      <c r="Z104" s="521"/>
      <c r="AA104" s="521"/>
      <c r="AB104" s="521"/>
      <c r="AC104" s="521"/>
      <c r="AD104" s="521"/>
      <c r="AE104" s="521"/>
      <c r="AF104" s="521"/>
      <c r="AG104" s="521"/>
      <c r="AH104" s="521"/>
      <c r="AI104" s="521"/>
      <c r="AJ104" s="521"/>
      <c r="AK104" s="521"/>
      <c r="AL104" s="521"/>
      <c r="AM104" s="521"/>
      <c r="AN104" s="521"/>
      <c r="AO104" s="521"/>
      <c r="AP104" s="521"/>
      <c r="AQ104" s="522"/>
    </row>
    <row r="105" spans="1:43" s="68" customFormat="1" ht="23.25" customHeight="1" x14ac:dyDescent="0.2">
      <c r="A105" s="89"/>
      <c r="B105" s="90"/>
      <c r="C105" s="523"/>
      <c r="D105" s="523"/>
      <c r="E105" s="523"/>
      <c r="F105" s="523"/>
      <c r="G105" s="523"/>
      <c r="H105" s="523"/>
      <c r="I105" s="523"/>
      <c r="J105" s="523"/>
      <c r="K105" s="523"/>
      <c r="L105" s="523"/>
      <c r="M105" s="523"/>
      <c r="N105" s="523"/>
      <c r="O105" s="523"/>
      <c r="P105" s="523"/>
      <c r="Q105" s="523"/>
      <c r="R105" s="523"/>
      <c r="S105" s="523"/>
      <c r="T105" s="523"/>
      <c r="U105" s="523"/>
      <c r="V105" s="523"/>
      <c r="W105" s="523"/>
      <c r="X105" s="523"/>
      <c r="Y105" s="523"/>
      <c r="Z105" s="523"/>
      <c r="AA105" s="523"/>
      <c r="AB105" s="523"/>
      <c r="AC105" s="523"/>
      <c r="AD105" s="523"/>
      <c r="AE105" s="523"/>
      <c r="AF105" s="523"/>
      <c r="AG105" s="523"/>
      <c r="AH105" s="523"/>
      <c r="AI105" s="523"/>
      <c r="AJ105" s="523"/>
      <c r="AK105" s="523"/>
      <c r="AL105" s="523"/>
      <c r="AM105" s="523"/>
      <c r="AN105" s="523"/>
      <c r="AO105" s="523"/>
      <c r="AP105" s="523"/>
      <c r="AQ105" s="524"/>
    </row>
    <row r="106" spans="1:43" s="68" customFormat="1" ht="12.5" x14ac:dyDescent="0.2">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2.5" x14ac:dyDescent="0.2">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2">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x14ac:dyDescent="0.2">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2">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2">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Normal="75" zoomScaleSheetLayoutView="100" workbookViewId="0">
      <selection activeCell="I32" sqref="I32:Q33"/>
    </sheetView>
  </sheetViews>
  <sheetFormatPr defaultColWidth="2.6328125" defaultRowHeight="12" customHeight="1" x14ac:dyDescent="0.2"/>
  <cols>
    <col min="1" max="34" width="3.08984375" style="2" customWidth="1"/>
    <col min="35" max="16384" width="2.6328125" style="2"/>
  </cols>
  <sheetData>
    <row r="1" spans="1:34" ht="15" customHeight="1" x14ac:dyDescent="0.2">
      <c r="A1" s="1" t="s">
        <v>2</v>
      </c>
      <c r="Z1" s="34" t="s">
        <v>73</v>
      </c>
    </row>
    <row r="2" spans="1:34" ht="15" customHeight="1" x14ac:dyDescent="0.2">
      <c r="A2" s="3" t="s">
        <v>81</v>
      </c>
      <c r="Z2" s="32" t="s">
        <v>82</v>
      </c>
    </row>
    <row r="3" spans="1:34" ht="2.25" customHeight="1" x14ac:dyDescent="0.2">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2">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2">
      <c r="A5" s="139"/>
      <c r="B5" s="115" t="s">
        <v>51</v>
      </c>
      <c r="C5" s="115"/>
      <c r="D5" s="115"/>
      <c r="E5" s="137"/>
      <c r="F5" s="137"/>
      <c r="G5" s="535" t="s">
        <v>409</v>
      </c>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138"/>
    </row>
    <row r="6" spans="1:34" ht="12.75" customHeight="1" x14ac:dyDescent="0.2">
      <c r="A6" s="139"/>
      <c r="B6" s="137"/>
      <c r="C6" s="136" t="s">
        <v>84</v>
      </c>
      <c r="D6" s="137"/>
      <c r="E6" s="137"/>
      <c r="F6" s="1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c r="AH6" s="138"/>
    </row>
    <row r="7" spans="1:34" ht="2.25" customHeight="1" x14ac:dyDescent="0.2">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2">
      <c r="A8" s="139"/>
      <c r="B8" s="115" t="s">
        <v>64</v>
      </c>
      <c r="C8" s="115"/>
      <c r="D8" s="115"/>
      <c r="E8" s="137"/>
      <c r="F8" s="535" t="s">
        <v>406</v>
      </c>
      <c r="G8" s="535"/>
      <c r="H8" s="535"/>
      <c r="I8" s="535"/>
      <c r="J8" s="535"/>
      <c r="K8" s="535"/>
      <c r="L8" s="535"/>
      <c r="M8" s="535"/>
      <c r="N8" s="535"/>
      <c r="O8" s="535"/>
      <c r="P8" s="535"/>
      <c r="Q8" s="535"/>
      <c r="R8" s="535"/>
      <c r="S8" s="535"/>
      <c r="T8" s="115" t="s">
        <v>65</v>
      </c>
      <c r="U8" s="115"/>
      <c r="V8" s="115"/>
      <c r="W8" s="137"/>
      <c r="X8" s="137"/>
      <c r="Y8" s="539" t="s">
        <v>408</v>
      </c>
      <c r="Z8" s="540"/>
      <c r="AA8" s="540"/>
      <c r="AB8" s="540"/>
      <c r="AC8" s="540"/>
      <c r="AD8" s="540"/>
      <c r="AE8" s="540"/>
      <c r="AF8" s="540"/>
      <c r="AG8" s="540"/>
      <c r="AH8" s="138"/>
    </row>
    <row r="9" spans="1:34" ht="12.75" customHeight="1" x14ac:dyDescent="0.2">
      <c r="A9" s="174"/>
      <c r="B9" s="135"/>
      <c r="C9" s="136" t="s">
        <v>85</v>
      </c>
      <c r="D9" s="136"/>
      <c r="E9" s="136"/>
      <c r="F9" s="538"/>
      <c r="G9" s="538"/>
      <c r="H9" s="538"/>
      <c r="I9" s="538"/>
      <c r="J9" s="538"/>
      <c r="K9" s="538"/>
      <c r="L9" s="538"/>
      <c r="M9" s="538"/>
      <c r="N9" s="538"/>
      <c r="O9" s="538"/>
      <c r="P9" s="538"/>
      <c r="Q9" s="538"/>
      <c r="R9" s="538"/>
      <c r="S9" s="538"/>
      <c r="T9" s="136"/>
      <c r="U9" s="136" t="s">
        <v>86</v>
      </c>
      <c r="V9" s="136"/>
      <c r="W9" s="135"/>
      <c r="X9" s="135"/>
      <c r="Y9" s="541"/>
      <c r="Z9" s="541"/>
      <c r="AA9" s="541"/>
      <c r="AB9" s="541"/>
      <c r="AC9" s="541"/>
      <c r="AD9" s="541"/>
      <c r="AE9" s="541"/>
      <c r="AF9" s="541"/>
      <c r="AG9" s="541"/>
      <c r="AH9" s="175"/>
    </row>
    <row r="10" spans="1:34" ht="2.25" customHeight="1" x14ac:dyDescent="0.2">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2">
      <c r="A11" s="176" t="s">
        <v>358</v>
      </c>
      <c r="B11" s="137"/>
      <c r="C11" s="137"/>
      <c r="D11" s="137"/>
      <c r="E11" s="137"/>
      <c r="F11" s="137"/>
      <c r="G11" s="137"/>
      <c r="H11" s="137"/>
      <c r="I11" s="137"/>
      <c r="J11" s="137"/>
      <c r="K11" s="137"/>
      <c r="L11" s="137"/>
      <c r="M11" s="137"/>
      <c r="N11" s="137"/>
      <c r="O11" s="137"/>
      <c r="P11" s="137"/>
      <c r="Q11" s="137"/>
      <c r="R11" s="137"/>
      <c r="S11" s="137"/>
      <c r="T11" s="137"/>
      <c r="U11" s="137"/>
      <c r="V11" s="443">
        <f>学生情報1!C74</f>
        <v>0</v>
      </c>
      <c r="W11" s="445"/>
      <c r="X11" s="445"/>
      <c r="Y11" s="445"/>
      <c r="Z11" s="177" t="s">
        <v>66</v>
      </c>
      <c r="AA11" s="137"/>
      <c r="AB11" s="137"/>
      <c r="AC11" s="137"/>
      <c r="AD11" s="137"/>
      <c r="AE11" s="137"/>
      <c r="AF11" s="137"/>
      <c r="AG11" s="137"/>
      <c r="AH11" s="138"/>
    </row>
    <row r="12" spans="1:34" s="14" customFormat="1" ht="12.75" customHeight="1" x14ac:dyDescent="0.2">
      <c r="A12" s="139"/>
      <c r="B12" s="136" t="s">
        <v>87</v>
      </c>
      <c r="C12" s="137"/>
      <c r="D12" s="137"/>
      <c r="E12" s="137"/>
      <c r="F12" s="137"/>
      <c r="G12" s="137"/>
      <c r="H12" s="137"/>
      <c r="I12" s="137"/>
      <c r="J12" s="137"/>
      <c r="K12" s="137"/>
      <c r="L12" s="137"/>
      <c r="M12" s="137"/>
      <c r="N12" s="137"/>
      <c r="O12" s="137"/>
      <c r="P12" s="137"/>
      <c r="Q12" s="137"/>
      <c r="R12" s="137"/>
      <c r="S12" s="137"/>
      <c r="T12" s="137"/>
      <c r="U12" s="137"/>
      <c r="V12" s="446"/>
      <c r="W12" s="446"/>
      <c r="X12" s="446"/>
      <c r="Y12" s="446"/>
      <c r="Z12" s="120" t="s">
        <v>88</v>
      </c>
      <c r="AA12" s="137"/>
      <c r="AB12" s="137"/>
      <c r="AC12" s="137"/>
      <c r="AD12" s="137"/>
      <c r="AE12" s="137"/>
      <c r="AF12" s="137"/>
      <c r="AG12" s="137"/>
      <c r="AH12" s="138"/>
    </row>
    <row r="13" spans="1:34" s="14" customFormat="1" ht="2.25" customHeight="1" x14ac:dyDescent="0.2">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2">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2">
      <c r="A15" s="139"/>
      <c r="B15" s="137" t="s">
        <v>3</v>
      </c>
      <c r="C15" s="137"/>
      <c r="D15" s="137"/>
      <c r="E15" s="137"/>
      <c r="F15" s="137"/>
      <c r="G15" s="137"/>
      <c r="H15" s="141" t="s">
        <v>54</v>
      </c>
      <c r="I15" s="137" t="s">
        <v>4</v>
      </c>
      <c r="J15" s="137"/>
      <c r="K15" s="137"/>
      <c r="L15" s="137"/>
      <c r="M15" s="141" t="s">
        <v>401</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2">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2">
      <c r="A17" s="139"/>
      <c r="B17" s="137"/>
      <c r="C17" s="141" t="s">
        <v>54</v>
      </c>
      <c r="D17" s="137" t="s">
        <v>8</v>
      </c>
      <c r="E17" s="137"/>
      <c r="F17" s="137"/>
      <c r="G17" s="137"/>
      <c r="H17" s="137"/>
      <c r="I17" s="137"/>
      <c r="J17" s="141" t="s">
        <v>54</v>
      </c>
      <c r="K17" s="137" t="s">
        <v>9</v>
      </c>
      <c r="L17" s="137"/>
      <c r="M17" s="137"/>
      <c r="N17" s="137"/>
      <c r="O17" s="137"/>
      <c r="P17" s="137"/>
      <c r="Q17" s="141" t="s">
        <v>401</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2">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2">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542"/>
      <c r="AA19" s="542"/>
      <c r="AB19" s="542"/>
      <c r="AC19" s="542"/>
      <c r="AD19" s="542"/>
      <c r="AE19" s="542"/>
      <c r="AF19" s="542"/>
      <c r="AG19" s="124" t="s">
        <v>101</v>
      </c>
      <c r="AH19" s="146"/>
    </row>
    <row r="20" spans="1:34" s="39" customFormat="1" ht="12.75" customHeight="1" x14ac:dyDescent="0.2">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542"/>
      <c r="AA20" s="542"/>
      <c r="AB20" s="542"/>
      <c r="AC20" s="542"/>
      <c r="AD20" s="542"/>
      <c r="AE20" s="542"/>
      <c r="AF20" s="542"/>
      <c r="AG20" s="137"/>
      <c r="AH20" s="138"/>
    </row>
    <row r="21" spans="1:34" s="28" customFormat="1" ht="13.5" customHeight="1" x14ac:dyDescent="0.2">
      <c r="A21" s="139"/>
      <c r="B21" s="137" t="s">
        <v>14</v>
      </c>
      <c r="C21" s="137"/>
      <c r="D21" s="137"/>
      <c r="E21" s="137"/>
      <c r="F21" s="137"/>
      <c r="G21" s="137"/>
      <c r="H21" s="443">
        <f>学生情報1!C76</f>
        <v>0</v>
      </c>
      <c r="I21" s="551"/>
      <c r="J21" s="551"/>
      <c r="K21" s="551"/>
      <c r="L21" s="551"/>
      <c r="M21" s="551"/>
      <c r="N21" s="551"/>
      <c r="O21" s="552" t="s">
        <v>164</v>
      </c>
      <c r="P21" s="552"/>
      <c r="Q21" s="552"/>
      <c r="R21" s="552"/>
      <c r="S21" s="552"/>
      <c r="T21" s="552"/>
      <c r="U21" s="552"/>
      <c r="V21" s="552"/>
      <c r="W21" s="552"/>
      <c r="X21" s="443">
        <f>学生情報1!C78</f>
        <v>0</v>
      </c>
      <c r="Y21" s="443"/>
      <c r="Z21" s="443"/>
      <c r="AA21" s="443"/>
      <c r="AB21" s="443"/>
      <c r="AC21" s="127" t="s">
        <v>66</v>
      </c>
      <c r="AD21" s="443">
        <f>学生情報1!C79</f>
        <v>0</v>
      </c>
      <c r="AE21" s="443"/>
      <c r="AF21" s="447" t="s">
        <v>70</v>
      </c>
      <c r="AG21" s="447"/>
      <c r="AH21" s="157"/>
    </row>
    <row r="22" spans="1:34" s="14" customFormat="1" ht="12.75" customHeight="1" x14ac:dyDescent="0.2">
      <c r="A22" s="112"/>
      <c r="B22" s="115"/>
      <c r="C22" s="136" t="s">
        <v>106</v>
      </c>
      <c r="D22" s="136"/>
      <c r="E22" s="136"/>
      <c r="F22" s="136"/>
      <c r="G22" s="136"/>
      <c r="H22" s="446"/>
      <c r="I22" s="446"/>
      <c r="J22" s="446"/>
      <c r="K22" s="446"/>
      <c r="L22" s="446"/>
      <c r="M22" s="446"/>
      <c r="N22" s="446"/>
      <c r="O22" s="137"/>
      <c r="P22" s="547" t="s">
        <v>15</v>
      </c>
      <c r="Q22" s="547"/>
      <c r="R22" s="547"/>
      <c r="S22" s="547"/>
      <c r="T22" s="547"/>
      <c r="U22" s="547"/>
      <c r="V22" s="547"/>
      <c r="W22" s="547"/>
      <c r="X22" s="444"/>
      <c r="Y22" s="444"/>
      <c r="Z22" s="444"/>
      <c r="AA22" s="444"/>
      <c r="AB22" s="444"/>
      <c r="AC22" s="181" t="s">
        <v>0</v>
      </c>
      <c r="AD22" s="444"/>
      <c r="AE22" s="444"/>
      <c r="AF22" s="548" t="s">
        <v>1</v>
      </c>
      <c r="AG22" s="548"/>
      <c r="AH22" s="138"/>
    </row>
    <row r="23" spans="1:34" s="30" customFormat="1" ht="2.25" customHeight="1" x14ac:dyDescent="0.2">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3" customHeight="1" x14ac:dyDescent="0.2">
      <c r="A24" s="139" t="s">
        <v>366</v>
      </c>
      <c r="M24" s="136"/>
      <c r="AH24" s="138"/>
    </row>
    <row r="25" spans="1:34" s="14" customFormat="1" ht="12.75" customHeight="1" x14ac:dyDescent="0.2">
      <c r="A25" s="112"/>
      <c r="B25" s="449" t="s">
        <v>381</v>
      </c>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592"/>
    </row>
    <row r="26" spans="1:34" s="159" customFormat="1" ht="13.4" customHeight="1" x14ac:dyDescent="0.2">
      <c r="A26" s="572" t="s">
        <v>367</v>
      </c>
      <c r="B26" s="573"/>
      <c r="C26" s="573"/>
      <c r="D26" s="574"/>
      <c r="E26" s="572" t="s">
        <v>368</v>
      </c>
      <c r="F26" s="573"/>
      <c r="G26" s="573"/>
      <c r="H26" s="574"/>
      <c r="I26" s="575"/>
      <c r="J26" s="575"/>
      <c r="K26" s="575"/>
      <c r="L26" s="575"/>
      <c r="M26" s="575"/>
      <c r="N26" s="575"/>
      <c r="O26" s="575"/>
      <c r="P26" s="575"/>
      <c r="Q26" s="575"/>
      <c r="R26" s="572" t="s">
        <v>367</v>
      </c>
      <c r="S26" s="573"/>
      <c r="T26" s="573"/>
      <c r="U26" s="574"/>
      <c r="V26" s="572" t="s">
        <v>368</v>
      </c>
      <c r="W26" s="573"/>
      <c r="X26" s="573"/>
      <c r="Y26" s="574"/>
      <c r="Z26" s="575"/>
      <c r="AA26" s="575"/>
      <c r="AB26" s="575"/>
      <c r="AC26" s="575"/>
      <c r="AD26" s="575"/>
      <c r="AE26" s="575"/>
      <c r="AF26" s="575"/>
      <c r="AG26" s="575"/>
      <c r="AH26" s="602"/>
    </row>
    <row r="27" spans="1:34" s="159" customFormat="1" ht="13.4" customHeight="1" x14ac:dyDescent="0.2">
      <c r="A27" s="580" t="s">
        <v>377</v>
      </c>
      <c r="B27" s="581"/>
      <c r="C27" s="581"/>
      <c r="D27" s="582"/>
      <c r="E27" s="580" t="s">
        <v>378</v>
      </c>
      <c r="F27" s="581"/>
      <c r="G27" s="581"/>
      <c r="H27" s="582"/>
      <c r="I27" s="588" t="s">
        <v>369</v>
      </c>
      <c r="J27" s="588"/>
      <c r="K27" s="588"/>
      <c r="L27" s="588"/>
      <c r="M27" s="588"/>
      <c r="N27" s="588"/>
      <c r="O27" s="588"/>
      <c r="P27" s="588"/>
      <c r="Q27" s="588"/>
      <c r="R27" s="580" t="s">
        <v>377</v>
      </c>
      <c r="S27" s="581"/>
      <c r="T27" s="581"/>
      <c r="U27" s="582"/>
      <c r="V27" s="580" t="s">
        <v>378</v>
      </c>
      <c r="W27" s="581"/>
      <c r="X27" s="581"/>
      <c r="Y27" s="582"/>
      <c r="Z27" s="588" t="s">
        <v>369</v>
      </c>
      <c r="AA27" s="588"/>
      <c r="AB27" s="588"/>
      <c r="AC27" s="588"/>
      <c r="AD27" s="588"/>
      <c r="AE27" s="588"/>
      <c r="AF27" s="588"/>
      <c r="AG27" s="588"/>
      <c r="AH27" s="589"/>
    </row>
    <row r="28" spans="1:34" s="159" customFormat="1" ht="13.4" customHeight="1" x14ac:dyDescent="0.2">
      <c r="A28" s="586" t="s">
        <v>66</v>
      </c>
      <c r="B28" s="587"/>
      <c r="C28" s="588" t="s">
        <v>370</v>
      </c>
      <c r="D28" s="589"/>
      <c r="E28" s="586" t="s">
        <v>66</v>
      </c>
      <c r="F28" s="587"/>
      <c r="G28" s="588" t="s">
        <v>370</v>
      </c>
      <c r="H28" s="589"/>
      <c r="I28" s="583" t="s">
        <v>379</v>
      </c>
      <c r="J28" s="584"/>
      <c r="K28" s="584"/>
      <c r="L28" s="584"/>
      <c r="M28" s="584"/>
      <c r="N28" s="584"/>
      <c r="O28" s="584"/>
      <c r="P28" s="584"/>
      <c r="Q28" s="585"/>
      <c r="R28" s="586" t="s">
        <v>66</v>
      </c>
      <c r="S28" s="587"/>
      <c r="T28" s="588" t="s">
        <v>370</v>
      </c>
      <c r="U28" s="589"/>
      <c r="V28" s="586" t="s">
        <v>66</v>
      </c>
      <c r="W28" s="587"/>
      <c r="X28" s="588" t="s">
        <v>370</v>
      </c>
      <c r="Y28" s="589"/>
      <c r="Z28" s="583" t="s">
        <v>380</v>
      </c>
      <c r="AA28" s="584"/>
      <c r="AB28" s="584"/>
      <c r="AC28" s="584"/>
      <c r="AD28" s="584"/>
      <c r="AE28" s="584"/>
      <c r="AF28" s="584"/>
      <c r="AG28" s="584"/>
      <c r="AH28" s="585"/>
    </row>
    <row r="29" spans="1:34" s="159" customFormat="1" ht="13.4" customHeight="1" x14ac:dyDescent="0.2">
      <c r="A29" s="598" t="s">
        <v>0</v>
      </c>
      <c r="B29" s="599"/>
      <c r="C29" s="600" t="s">
        <v>1</v>
      </c>
      <c r="D29" s="601"/>
      <c r="E29" s="598" t="s">
        <v>0</v>
      </c>
      <c r="F29" s="599"/>
      <c r="G29" s="600" t="s">
        <v>1</v>
      </c>
      <c r="H29" s="601"/>
      <c r="I29" s="213"/>
      <c r="J29" s="213"/>
      <c r="K29" s="213"/>
      <c r="L29" s="213"/>
      <c r="M29" s="213"/>
      <c r="N29" s="213"/>
      <c r="O29" s="213"/>
      <c r="P29" s="213"/>
      <c r="Q29" s="213"/>
      <c r="R29" s="598" t="s">
        <v>0</v>
      </c>
      <c r="S29" s="599"/>
      <c r="T29" s="600" t="s">
        <v>1</v>
      </c>
      <c r="U29" s="601"/>
      <c r="V29" s="598" t="s">
        <v>0</v>
      </c>
      <c r="W29" s="599"/>
      <c r="X29" s="600" t="s">
        <v>1</v>
      </c>
      <c r="Y29" s="601"/>
      <c r="Z29" s="213"/>
      <c r="AA29" s="213"/>
      <c r="AB29" s="213"/>
      <c r="AC29" s="213"/>
      <c r="AD29" s="213"/>
      <c r="AE29" s="213"/>
      <c r="AF29" s="213"/>
      <c r="AG29" s="213"/>
      <c r="AH29" s="214"/>
    </row>
    <row r="30" spans="1:34" s="159" customFormat="1" ht="13.4" customHeight="1" x14ac:dyDescent="0.2">
      <c r="A30" s="593">
        <f>学生情報1!C82</f>
        <v>0</v>
      </c>
      <c r="B30" s="594"/>
      <c r="C30" s="595">
        <f>学生情報1!C83</f>
        <v>0</v>
      </c>
      <c r="D30" s="596"/>
      <c r="E30" s="593">
        <f>学生情報1!C85</f>
        <v>0</v>
      </c>
      <c r="F30" s="594"/>
      <c r="G30" s="595">
        <f>学生情報1!C86</f>
        <v>0</v>
      </c>
      <c r="H30" s="596"/>
      <c r="I30" s="593">
        <f>学生情報1!C80</f>
        <v>0</v>
      </c>
      <c r="J30" s="597"/>
      <c r="K30" s="597"/>
      <c r="L30" s="597"/>
      <c r="M30" s="597"/>
      <c r="N30" s="597"/>
      <c r="O30" s="597"/>
      <c r="P30" s="597"/>
      <c r="Q30" s="596"/>
      <c r="R30" s="593">
        <f>学生情報1!C103</f>
        <v>0</v>
      </c>
      <c r="S30" s="594"/>
      <c r="T30" s="595">
        <f>学生情報1!C104</f>
        <v>0</v>
      </c>
      <c r="U30" s="596"/>
      <c r="V30" s="593">
        <f>学生情報1!C106</f>
        <v>0</v>
      </c>
      <c r="W30" s="594"/>
      <c r="X30" s="595">
        <f>学生情報1!C107</f>
        <v>0</v>
      </c>
      <c r="Y30" s="596"/>
      <c r="Z30" s="593">
        <f>学生情報1!C101</f>
        <v>0</v>
      </c>
      <c r="AA30" s="597"/>
      <c r="AB30" s="597"/>
      <c r="AC30" s="597"/>
      <c r="AD30" s="597"/>
      <c r="AE30" s="597"/>
      <c r="AF30" s="597"/>
      <c r="AG30" s="597"/>
      <c r="AH30" s="596"/>
    </row>
    <row r="31" spans="1:34" s="159" customFormat="1" ht="13.4" customHeight="1" x14ac:dyDescent="0.2">
      <c r="A31" s="556"/>
      <c r="B31" s="562"/>
      <c r="C31" s="560"/>
      <c r="D31" s="558"/>
      <c r="E31" s="556"/>
      <c r="F31" s="562"/>
      <c r="G31" s="560"/>
      <c r="H31" s="558"/>
      <c r="I31" s="556"/>
      <c r="J31" s="557"/>
      <c r="K31" s="557"/>
      <c r="L31" s="557"/>
      <c r="M31" s="557"/>
      <c r="N31" s="557"/>
      <c r="O31" s="557"/>
      <c r="P31" s="557"/>
      <c r="Q31" s="558"/>
      <c r="R31" s="556"/>
      <c r="S31" s="562"/>
      <c r="T31" s="560"/>
      <c r="U31" s="558"/>
      <c r="V31" s="556"/>
      <c r="W31" s="562"/>
      <c r="X31" s="560"/>
      <c r="Y31" s="558"/>
      <c r="Z31" s="556"/>
      <c r="AA31" s="557"/>
      <c r="AB31" s="557"/>
      <c r="AC31" s="557"/>
      <c r="AD31" s="557"/>
      <c r="AE31" s="557"/>
      <c r="AF31" s="557"/>
      <c r="AG31" s="557"/>
      <c r="AH31" s="558"/>
    </row>
    <row r="32" spans="1:34" s="159" customFormat="1" ht="13.4" customHeight="1" x14ac:dyDescent="0.2">
      <c r="A32" s="553">
        <f>学生情報1!C89</f>
        <v>0</v>
      </c>
      <c r="B32" s="561"/>
      <c r="C32" s="559">
        <f>学生情報1!C90</f>
        <v>0</v>
      </c>
      <c r="D32" s="555"/>
      <c r="E32" s="553">
        <f>学生情報1!C92</f>
        <v>0</v>
      </c>
      <c r="F32" s="561"/>
      <c r="G32" s="559">
        <f>学生情報1!C93</f>
        <v>0</v>
      </c>
      <c r="H32" s="555"/>
      <c r="I32" s="553">
        <f>学生情報1!C87</f>
        <v>0</v>
      </c>
      <c r="J32" s="554"/>
      <c r="K32" s="554"/>
      <c r="L32" s="554"/>
      <c r="M32" s="554"/>
      <c r="N32" s="554"/>
      <c r="O32" s="554"/>
      <c r="P32" s="554"/>
      <c r="Q32" s="555"/>
      <c r="R32" s="553">
        <f>学生情報1!C110</f>
        <v>0</v>
      </c>
      <c r="S32" s="561"/>
      <c r="T32" s="559">
        <f>学生情報1!C111</f>
        <v>0</v>
      </c>
      <c r="U32" s="555"/>
      <c r="V32" s="553">
        <f>学生情報1!C113</f>
        <v>0</v>
      </c>
      <c r="W32" s="561"/>
      <c r="X32" s="559">
        <f>学生情報1!C114</f>
        <v>0</v>
      </c>
      <c r="Y32" s="555"/>
      <c r="Z32" s="553">
        <f>学生情報1!C108</f>
        <v>0</v>
      </c>
      <c r="AA32" s="554"/>
      <c r="AB32" s="554"/>
      <c r="AC32" s="554"/>
      <c r="AD32" s="554"/>
      <c r="AE32" s="554"/>
      <c r="AF32" s="554"/>
      <c r="AG32" s="554"/>
      <c r="AH32" s="555"/>
    </row>
    <row r="33" spans="1:34" s="159" customFormat="1" ht="13.4" customHeight="1" x14ac:dyDescent="0.2">
      <c r="A33" s="556"/>
      <c r="B33" s="562"/>
      <c r="C33" s="560"/>
      <c r="D33" s="558"/>
      <c r="E33" s="556"/>
      <c r="F33" s="562"/>
      <c r="G33" s="560"/>
      <c r="H33" s="558"/>
      <c r="I33" s="556"/>
      <c r="J33" s="557"/>
      <c r="K33" s="557"/>
      <c r="L33" s="557"/>
      <c r="M33" s="557"/>
      <c r="N33" s="557"/>
      <c r="O33" s="557"/>
      <c r="P33" s="557"/>
      <c r="Q33" s="558"/>
      <c r="R33" s="556"/>
      <c r="S33" s="562"/>
      <c r="T33" s="560"/>
      <c r="U33" s="558"/>
      <c r="V33" s="556"/>
      <c r="W33" s="562"/>
      <c r="X33" s="560"/>
      <c r="Y33" s="558"/>
      <c r="Z33" s="556"/>
      <c r="AA33" s="557"/>
      <c r="AB33" s="557"/>
      <c r="AC33" s="557"/>
      <c r="AD33" s="557"/>
      <c r="AE33" s="557"/>
      <c r="AF33" s="557"/>
      <c r="AG33" s="557"/>
      <c r="AH33" s="558"/>
    </row>
    <row r="34" spans="1:34" s="159" customFormat="1" ht="13.4" customHeight="1" x14ac:dyDescent="0.2">
      <c r="A34" s="553">
        <f>学生情報1!C96</f>
        <v>0</v>
      </c>
      <c r="B34" s="561"/>
      <c r="C34" s="559">
        <f>学生情報1!C97</f>
        <v>0</v>
      </c>
      <c r="D34" s="555"/>
      <c r="E34" s="553">
        <f>学生情報1!C99</f>
        <v>0</v>
      </c>
      <c r="F34" s="561"/>
      <c r="G34" s="559">
        <f>学生情報1!C100</f>
        <v>0</v>
      </c>
      <c r="H34" s="555"/>
      <c r="I34" s="553">
        <f>学生情報1!C94</f>
        <v>0</v>
      </c>
      <c r="J34" s="554"/>
      <c r="K34" s="554"/>
      <c r="L34" s="554"/>
      <c r="M34" s="554"/>
      <c r="N34" s="554"/>
      <c r="O34" s="554"/>
      <c r="P34" s="554"/>
      <c r="Q34" s="555"/>
      <c r="R34" s="553">
        <f>学生情報1!C117</f>
        <v>0</v>
      </c>
      <c r="S34" s="561"/>
      <c r="T34" s="559">
        <f>学生情報1!C118</f>
        <v>0</v>
      </c>
      <c r="U34" s="555"/>
      <c r="V34" s="553">
        <f>学生情報1!C120</f>
        <v>0</v>
      </c>
      <c r="W34" s="561"/>
      <c r="X34" s="559">
        <f>学生情報1!C121</f>
        <v>0</v>
      </c>
      <c r="Y34" s="555"/>
      <c r="Z34" s="553">
        <f>学生情報1!C115</f>
        <v>0</v>
      </c>
      <c r="AA34" s="554"/>
      <c r="AB34" s="554"/>
      <c r="AC34" s="554"/>
      <c r="AD34" s="554"/>
      <c r="AE34" s="554"/>
      <c r="AF34" s="554"/>
      <c r="AG34" s="554"/>
      <c r="AH34" s="555"/>
    </row>
    <row r="35" spans="1:34" s="159" customFormat="1" ht="13.4" customHeight="1" x14ac:dyDescent="0.2">
      <c r="A35" s="576"/>
      <c r="B35" s="577"/>
      <c r="C35" s="579"/>
      <c r="D35" s="578"/>
      <c r="E35" s="576"/>
      <c r="F35" s="577"/>
      <c r="G35" s="579"/>
      <c r="H35" s="578"/>
      <c r="I35" s="576"/>
      <c r="J35" s="444"/>
      <c r="K35" s="444"/>
      <c r="L35" s="444"/>
      <c r="M35" s="444"/>
      <c r="N35" s="444"/>
      <c r="O35" s="444"/>
      <c r="P35" s="444"/>
      <c r="Q35" s="578"/>
      <c r="R35" s="576"/>
      <c r="S35" s="577"/>
      <c r="T35" s="579"/>
      <c r="U35" s="578"/>
      <c r="V35" s="576"/>
      <c r="W35" s="577"/>
      <c r="X35" s="579"/>
      <c r="Y35" s="578"/>
      <c r="Z35" s="576"/>
      <c r="AA35" s="444"/>
      <c r="AB35" s="444"/>
      <c r="AC35" s="444"/>
      <c r="AD35" s="444"/>
      <c r="AE35" s="444"/>
      <c r="AF35" s="444"/>
      <c r="AG35" s="444"/>
      <c r="AH35" s="578"/>
    </row>
    <row r="36" spans="1:34" s="14" customFormat="1" ht="2.25" customHeight="1" x14ac:dyDescent="0.2">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2">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2">
      <c r="A38" s="112"/>
      <c r="B38" s="549" t="s">
        <v>108</v>
      </c>
      <c r="C38" s="549"/>
      <c r="D38" s="549"/>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138"/>
    </row>
    <row r="39" spans="1:34" s="14" customFormat="1" ht="12.75" customHeight="1" x14ac:dyDescent="0.2">
      <c r="A39" s="112"/>
      <c r="B39" s="549"/>
      <c r="C39" s="549"/>
      <c r="D39" s="549"/>
      <c r="E39" s="549"/>
      <c r="F39" s="549"/>
      <c r="G39" s="549"/>
      <c r="H39" s="549"/>
      <c r="I39" s="549"/>
      <c r="J39" s="549"/>
      <c r="K39" s="549"/>
      <c r="L39" s="549"/>
      <c r="M39" s="549"/>
      <c r="N39" s="549"/>
      <c r="O39" s="549"/>
      <c r="P39" s="549"/>
      <c r="Q39" s="549"/>
      <c r="R39" s="549"/>
      <c r="S39" s="549"/>
      <c r="T39" s="549"/>
      <c r="U39" s="549"/>
      <c r="V39" s="549"/>
      <c r="W39" s="549"/>
      <c r="X39" s="549"/>
      <c r="Y39" s="549"/>
      <c r="Z39" s="549"/>
      <c r="AA39" s="549"/>
      <c r="AB39" s="549"/>
      <c r="AC39" s="549"/>
      <c r="AD39" s="549"/>
      <c r="AE39" s="549"/>
      <c r="AF39" s="549"/>
      <c r="AG39" s="549"/>
      <c r="AH39" s="138"/>
    </row>
    <row r="40" spans="1:34" s="14" customFormat="1" ht="13.5" customHeight="1" x14ac:dyDescent="0.2">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550"/>
      <c r="AG40" s="550"/>
      <c r="AH40" s="138"/>
    </row>
    <row r="41" spans="1:34" s="14" customFormat="1" ht="12.75" customHeight="1" x14ac:dyDescent="0.2">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2">
      <c r="A42" s="112"/>
      <c r="B42" s="137"/>
      <c r="C42" s="137"/>
      <c r="D42" s="137"/>
      <c r="E42" s="535"/>
      <c r="F42" s="536"/>
      <c r="G42" s="536"/>
      <c r="H42" s="536"/>
      <c r="I42" s="536"/>
      <c r="J42" s="536"/>
      <c r="K42" s="536"/>
      <c r="L42" s="536"/>
      <c r="M42" s="536"/>
      <c r="N42" s="536"/>
      <c r="O42" s="536"/>
      <c r="P42" s="536"/>
      <c r="Q42" s="536"/>
      <c r="R42" s="536"/>
      <c r="S42" s="137"/>
      <c r="T42" s="137"/>
      <c r="U42" s="137"/>
      <c r="V42" s="535"/>
      <c r="W42" s="536"/>
      <c r="X42" s="536"/>
      <c r="Y42" s="536"/>
      <c r="Z42" s="536"/>
      <c r="AA42" s="536"/>
      <c r="AB42" s="536"/>
      <c r="AC42" s="536"/>
      <c r="AD42" s="536"/>
      <c r="AE42" s="536"/>
      <c r="AF42" s="536"/>
      <c r="AG42" s="536"/>
      <c r="AH42" s="144"/>
    </row>
    <row r="43" spans="1:34" s="32" customFormat="1" ht="12.75" customHeight="1" x14ac:dyDescent="0.2">
      <c r="A43" s="126"/>
      <c r="B43" s="120"/>
      <c r="C43" s="120"/>
      <c r="D43" s="120"/>
      <c r="E43" s="537"/>
      <c r="F43" s="537"/>
      <c r="G43" s="537"/>
      <c r="H43" s="537"/>
      <c r="I43" s="537"/>
      <c r="J43" s="537"/>
      <c r="K43" s="537"/>
      <c r="L43" s="537"/>
      <c r="M43" s="537"/>
      <c r="N43" s="537"/>
      <c r="O43" s="537"/>
      <c r="P43" s="537"/>
      <c r="Q43" s="537"/>
      <c r="R43" s="537"/>
      <c r="S43" s="114"/>
      <c r="T43" s="114"/>
      <c r="U43" s="114"/>
      <c r="V43" s="537"/>
      <c r="W43" s="537"/>
      <c r="X43" s="537"/>
      <c r="Y43" s="537"/>
      <c r="Z43" s="537"/>
      <c r="AA43" s="537"/>
      <c r="AB43" s="537"/>
      <c r="AC43" s="537"/>
      <c r="AD43" s="537"/>
      <c r="AE43" s="537"/>
      <c r="AF43" s="537"/>
      <c r="AG43" s="537"/>
      <c r="AH43" s="182"/>
    </row>
    <row r="44" spans="1:34" s="32" customFormat="1" ht="2.25" customHeight="1" x14ac:dyDescent="0.2">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2">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2">
      <c r="A46" s="176"/>
      <c r="B46" s="160"/>
      <c r="C46" s="160" t="s">
        <v>20</v>
      </c>
      <c r="D46" s="160"/>
      <c r="E46" s="160"/>
      <c r="F46" s="160"/>
      <c r="G46" s="535"/>
      <c r="H46" s="535"/>
      <c r="I46" s="535"/>
      <c r="J46" s="535"/>
      <c r="K46" s="535"/>
      <c r="L46" s="535"/>
      <c r="M46" s="535"/>
      <c r="N46" s="535"/>
      <c r="O46" s="535"/>
      <c r="P46" s="535"/>
      <c r="Q46" s="535"/>
      <c r="R46" s="535"/>
      <c r="S46" s="535"/>
      <c r="T46" s="535"/>
      <c r="U46" s="160"/>
      <c r="V46" s="160"/>
      <c r="W46" s="160"/>
      <c r="X46" s="160"/>
      <c r="Y46" s="160"/>
      <c r="Z46" s="160"/>
      <c r="AA46" s="160"/>
      <c r="AB46" s="160"/>
      <c r="AC46" s="160"/>
      <c r="AD46" s="160"/>
      <c r="AE46" s="160"/>
      <c r="AF46" s="160"/>
      <c r="AG46" s="160"/>
      <c r="AH46" s="183"/>
    </row>
    <row r="47" spans="1:34" s="30" customFormat="1" ht="12.75" customHeight="1" x14ac:dyDescent="0.2">
      <c r="A47" s="176"/>
      <c r="B47" s="160"/>
      <c r="C47" s="136" t="s">
        <v>113</v>
      </c>
      <c r="D47" s="160"/>
      <c r="E47" s="160"/>
      <c r="F47" s="160"/>
      <c r="G47" s="538"/>
      <c r="H47" s="538"/>
      <c r="I47" s="538"/>
      <c r="J47" s="538"/>
      <c r="K47" s="538"/>
      <c r="L47" s="538"/>
      <c r="M47" s="538"/>
      <c r="N47" s="538"/>
      <c r="O47" s="538"/>
      <c r="P47" s="538"/>
      <c r="Q47" s="538"/>
      <c r="R47" s="538"/>
      <c r="S47" s="538"/>
      <c r="T47" s="538"/>
      <c r="U47" s="160"/>
      <c r="V47" s="160"/>
      <c r="W47" s="160"/>
      <c r="X47" s="160"/>
      <c r="Y47" s="160"/>
      <c r="Z47" s="160"/>
      <c r="AA47" s="160"/>
      <c r="AB47" s="160"/>
      <c r="AC47" s="160"/>
      <c r="AD47" s="160"/>
      <c r="AE47" s="160"/>
      <c r="AF47" s="160"/>
      <c r="AG47" s="160"/>
      <c r="AH47" s="183"/>
    </row>
    <row r="48" spans="1:34" s="30" customFormat="1" ht="2.25" customHeight="1" x14ac:dyDescent="0.2">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2">
      <c r="A49" s="176"/>
      <c r="B49" s="160"/>
      <c r="C49" s="160" t="s">
        <v>21</v>
      </c>
      <c r="D49" s="160"/>
      <c r="E49" s="160"/>
      <c r="F49" s="160"/>
      <c r="G49" s="543"/>
      <c r="H49" s="544"/>
      <c r="I49" s="544"/>
      <c r="J49" s="544"/>
      <c r="K49" s="546" t="s">
        <v>66</v>
      </c>
      <c r="L49" s="546"/>
      <c r="M49" s="543"/>
      <c r="N49" s="544"/>
      <c r="O49" s="546" t="s">
        <v>67</v>
      </c>
      <c r="P49" s="546"/>
      <c r="Q49" s="546" t="s">
        <v>114</v>
      </c>
      <c r="R49" s="546"/>
      <c r="S49" s="544"/>
      <c r="T49" s="544"/>
      <c r="U49" s="544"/>
      <c r="V49" s="544"/>
      <c r="W49" s="546" t="s">
        <v>66</v>
      </c>
      <c r="X49" s="546"/>
      <c r="Y49" s="543"/>
      <c r="Z49" s="544"/>
      <c r="AA49" s="546" t="s">
        <v>67</v>
      </c>
      <c r="AB49" s="546"/>
      <c r="AC49" s="160" t="s">
        <v>115</v>
      </c>
      <c r="AD49" s="160"/>
      <c r="AE49" s="160"/>
      <c r="AF49" s="160"/>
      <c r="AG49" s="160"/>
      <c r="AH49" s="183"/>
    </row>
    <row r="50" spans="1:34" s="14" customFormat="1" ht="12.75" customHeight="1" x14ac:dyDescent="0.2">
      <c r="A50" s="112"/>
      <c r="B50" s="115"/>
      <c r="C50" s="136" t="s">
        <v>116</v>
      </c>
      <c r="D50" s="136"/>
      <c r="E50" s="120" t="s">
        <v>117</v>
      </c>
      <c r="F50" s="137"/>
      <c r="G50" s="545"/>
      <c r="H50" s="545"/>
      <c r="I50" s="545"/>
      <c r="J50" s="545"/>
      <c r="K50" s="448" t="s">
        <v>0</v>
      </c>
      <c r="L50" s="448"/>
      <c r="M50" s="545"/>
      <c r="N50" s="545"/>
      <c r="O50" s="448" t="s">
        <v>1</v>
      </c>
      <c r="P50" s="448"/>
      <c r="Q50" s="591" t="s">
        <v>118</v>
      </c>
      <c r="R50" s="591"/>
      <c r="S50" s="545"/>
      <c r="T50" s="545"/>
      <c r="U50" s="545"/>
      <c r="V50" s="545"/>
      <c r="W50" s="448" t="s">
        <v>0</v>
      </c>
      <c r="X50" s="448"/>
      <c r="Y50" s="545"/>
      <c r="Z50" s="545"/>
      <c r="AA50" s="448" t="s">
        <v>1</v>
      </c>
      <c r="AB50" s="448"/>
      <c r="AC50" s="137"/>
      <c r="AD50" s="137"/>
      <c r="AE50" s="116"/>
      <c r="AF50" s="115"/>
      <c r="AG50" s="115"/>
      <c r="AH50" s="138"/>
    </row>
    <row r="51" spans="1:34" s="14" customFormat="1" ht="2.25" customHeight="1" x14ac:dyDescent="0.2">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2">
      <c r="A52" s="112"/>
      <c r="B52" s="141" t="s">
        <v>54</v>
      </c>
      <c r="C52" s="137" t="s">
        <v>79</v>
      </c>
      <c r="D52" s="115"/>
      <c r="E52" s="115"/>
      <c r="F52" s="535"/>
      <c r="G52" s="536"/>
      <c r="H52" s="536"/>
      <c r="I52" s="536"/>
      <c r="J52" s="536"/>
      <c r="K52" s="536"/>
      <c r="L52" s="536"/>
      <c r="M52" s="536"/>
      <c r="N52" s="536"/>
      <c r="O52" s="536"/>
      <c r="P52" s="536"/>
      <c r="Q52" s="536"/>
      <c r="R52" s="536"/>
      <c r="S52" s="536"/>
      <c r="T52" s="536"/>
      <c r="U52" s="536"/>
      <c r="V52" s="536"/>
      <c r="W52" s="536"/>
      <c r="X52" s="536"/>
      <c r="Y52" s="536"/>
      <c r="Z52" s="536"/>
      <c r="AA52" s="536"/>
      <c r="AB52" s="536"/>
      <c r="AC52" s="536"/>
      <c r="AD52" s="536"/>
      <c r="AE52" s="536"/>
      <c r="AF52" s="536"/>
      <c r="AG52" s="536"/>
      <c r="AH52" s="138"/>
    </row>
    <row r="53" spans="1:34" s="14" customFormat="1" ht="12" customHeight="1" x14ac:dyDescent="0.2">
      <c r="A53" s="112"/>
      <c r="B53" s="137"/>
      <c r="C53" s="136" t="s">
        <v>105</v>
      </c>
      <c r="D53" s="137"/>
      <c r="E53" s="137"/>
      <c r="F53" s="537"/>
      <c r="G53" s="537"/>
      <c r="H53" s="537"/>
      <c r="I53" s="537"/>
      <c r="J53" s="537"/>
      <c r="K53" s="537"/>
      <c r="L53" s="537"/>
      <c r="M53" s="537"/>
      <c r="N53" s="537"/>
      <c r="O53" s="537"/>
      <c r="P53" s="537"/>
      <c r="Q53" s="537"/>
      <c r="R53" s="537"/>
      <c r="S53" s="537"/>
      <c r="T53" s="537"/>
      <c r="U53" s="537"/>
      <c r="V53" s="537"/>
      <c r="W53" s="537"/>
      <c r="X53" s="537"/>
      <c r="Y53" s="537"/>
      <c r="Z53" s="537"/>
      <c r="AA53" s="537"/>
      <c r="AB53" s="537"/>
      <c r="AC53" s="537"/>
      <c r="AD53" s="537"/>
      <c r="AE53" s="537"/>
      <c r="AF53" s="537"/>
      <c r="AG53" s="537"/>
      <c r="AH53" s="138"/>
    </row>
    <row r="54" spans="1:34" s="14" customFormat="1" ht="2.25" customHeight="1" x14ac:dyDescent="0.2">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2">
      <c r="A55" s="176"/>
      <c r="B55" s="160"/>
      <c r="C55" s="160"/>
      <c r="D55" s="160"/>
      <c r="E55" s="160"/>
      <c r="F55" s="535"/>
      <c r="G55" s="590"/>
      <c r="H55" s="590"/>
      <c r="I55" s="590"/>
      <c r="J55" s="590"/>
      <c r="K55" s="590"/>
      <c r="L55" s="590"/>
      <c r="M55" s="590"/>
      <c r="N55" s="590"/>
      <c r="O55" s="590"/>
      <c r="P55" s="590"/>
      <c r="Q55" s="590"/>
      <c r="R55" s="590"/>
      <c r="S55" s="590"/>
      <c r="T55" s="590"/>
      <c r="U55" s="590"/>
      <c r="V55" s="590"/>
      <c r="W55" s="590"/>
      <c r="X55" s="590"/>
      <c r="Y55" s="590"/>
      <c r="Z55" s="590"/>
      <c r="AA55" s="590"/>
      <c r="AB55" s="590"/>
      <c r="AC55" s="590"/>
      <c r="AD55" s="590"/>
      <c r="AE55" s="590"/>
      <c r="AF55" s="590"/>
      <c r="AG55" s="590"/>
      <c r="AH55" s="183"/>
    </row>
    <row r="56" spans="1:34" s="30" customFormat="1" ht="12" customHeight="1" x14ac:dyDescent="0.2">
      <c r="A56" s="176"/>
      <c r="B56" s="160"/>
      <c r="C56" s="160"/>
      <c r="D56" s="160"/>
      <c r="E56" s="160"/>
      <c r="F56" s="537"/>
      <c r="G56" s="537"/>
      <c r="H56" s="537"/>
      <c r="I56" s="537"/>
      <c r="J56" s="537"/>
      <c r="K56" s="537"/>
      <c r="L56" s="537"/>
      <c r="M56" s="537"/>
      <c r="N56" s="537"/>
      <c r="O56" s="537"/>
      <c r="P56" s="537"/>
      <c r="Q56" s="537"/>
      <c r="R56" s="537"/>
      <c r="S56" s="537"/>
      <c r="T56" s="537"/>
      <c r="U56" s="537"/>
      <c r="V56" s="537"/>
      <c r="W56" s="537"/>
      <c r="X56" s="537"/>
      <c r="Y56" s="537"/>
      <c r="Z56" s="537"/>
      <c r="AA56" s="537"/>
      <c r="AB56" s="537"/>
      <c r="AC56" s="537"/>
      <c r="AD56" s="537"/>
      <c r="AE56" s="537"/>
      <c r="AF56" s="537"/>
      <c r="AG56" s="537"/>
      <c r="AH56" s="183"/>
    </row>
    <row r="57" spans="1:34" s="30" customFormat="1" ht="2.25" customHeight="1" x14ac:dyDescent="0.2">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2">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2">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2">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2">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2">
      <c r="A62" s="139"/>
      <c r="B62" s="160"/>
      <c r="C62" s="160" t="s">
        <v>20</v>
      </c>
      <c r="D62" s="160"/>
      <c r="E62" s="160"/>
      <c r="F62" s="160"/>
      <c r="G62" s="535"/>
      <c r="H62" s="535"/>
      <c r="I62" s="535"/>
      <c r="J62" s="535"/>
      <c r="K62" s="535"/>
      <c r="L62" s="535"/>
      <c r="M62" s="535"/>
      <c r="N62" s="535"/>
      <c r="O62" s="535"/>
      <c r="P62" s="535"/>
      <c r="Q62" s="535"/>
      <c r="R62" s="535"/>
      <c r="S62" s="535"/>
      <c r="T62" s="535"/>
      <c r="U62" s="160"/>
      <c r="V62" s="160"/>
      <c r="W62" s="160"/>
      <c r="X62" s="160"/>
      <c r="Y62" s="160"/>
      <c r="Z62" s="160"/>
      <c r="AA62" s="160"/>
      <c r="AB62" s="160"/>
      <c r="AC62" s="160"/>
      <c r="AD62" s="160"/>
      <c r="AE62" s="160"/>
      <c r="AF62" s="160"/>
      <c r="AG62" s="160"/>
      <c r="AH62" s="138"/>
    </row>
    <row r="63" spans="1:34" s="39" customFormat="1" ht="12.75" customHeight="1" x14ac:dyDescent="0.2">
      <c r="A63" s="139"/>
      <c r="B63" s="160"/>
      <c r="C63" s="136" t="s">
        <v>121</v>
      </c>
      <c r="D63" s="160"/>
      <c r="E63" s="160"/>
      <c r="F63" s="160"/>
      <c r="G63" s="538"/>
      <c r="H63" s="538"/>
      <c r="I63" s="538"/>
      <c r="J63" s="538"/>
      <c r="K63" s="538"/>
      <c r="L63" s="538"/>
      <c r="M63" s="538"/>
      <c r="N63" s="538"/>
      <c r="O63" s="538"/>
      <c r="P63" s="538"/>
      <c r="Q63" s="538"/>
      <c r="R63" s="538"/>
      <c r="S63" s="538"/>
      <c r="T63" s="538"/>
      <c r="U63" s="160"/>
      <c r="V63" s="160"/>
      <c r="W63" s="160"/>
      <c r="X63" s="160"/>
      <c r="Y63" s="160"/>
      <c r="Z63" s="160"/>
      <c r="AA63" s="160"/>
      <c r="AB63" s="160"/>
      <c r="AC63" s="160"/>
      <c r="AD63" s="160"/>
      <c r="AE63" s="160"/>
      <c r="AF63" s="160"/>
      <c r="AG63" s="160"/>
      <c r="AH63" s="138"/>
    </row>
    <row r="64" spans="1:34" s="39" customFormat="1" ht="2.25" customHeight="1" x14ac:dyDescent="0.2">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2">
      <c r="A65" s="139"/>
      <c r="B65" s="160"/>
      <c r="C65" s="160" t="s">
        <v>21</v>
      </c>
      <c r="D65" s="160"/>
      <c r="E65" s="160"/>
      <c r="F65" s="160"/>
      <c r="G65" s="543"/>
      <c r="H65" s="544"/>
      <c r="I65" s="544"/>
      <c r="J65" s="544"/>
      <c r="K65" s="546" t="s">
        <v>66</v>
      </c>
      <c r="L65" s="546"/>
      <c r="M65" s="543"/>
      <c r="N65" s="544"/>
      <c r="O65" s="546" t="s">
        <v>67</v>
      </c>
      <c r="P65" s="546"/>
      <c r="Q65" s="546" t="s">
        <v>114</v>
      </c>
      <c r="R65" s="546"/>
      <c r="S65" s="544"/>
      <c r="T65" s="544"/>
      <c r="U65" s="544"/>
      <c r="V65" s="544"/>
      <c r="W65" s="546" t="s">
        <v>66</v>
      </c>
      <c r="X65" s="546"/>
      <c r="Y65" s="543"/>
      <c r="Z65" s="544"/>
      <c r="AA65" s="546" t="s">
        <v>67</v>
      </c>
      <c r="AB65" s="546"/>
      <c r="AC65" s="160" t="s">
        <v>115</v>
      </c>
      <c r="AD65" s="160"/>
      <c r="AE65" s="143"/>
      <c r="AF65" s="143"/>
      <c r="AG65" s="143"/>
      <c r="AH65" s="138"/>
    </row>
    <row r="66" spans="1:41" s="39" customFormat="1" ht="12.75" customHeight="1" x14ac:dyDescent="0.2">
      <c r="A66" s="139"/>
      <c r="B66" s="137"/>
      <c r="C66" s="136" t="s">
        <v>116</v>
      </c>
      <c r="D66" s="136"/>
      <c r="E66" s="120" t="s">
        <v>117</v>
      </c>
      <c r="F66" s="136"/>
      <c r="G66" s="545"/>
      <c r="H66" s="545"/>
      <c r="I66" s="545"/>
      <c r="J66" s="545"/>
      <c r="K66" s="448" t="s">
        <v>0</v>
      </c>
      <c r="L66" s="448"/>
      <c r="M66" s="545"/>
      <c r="N66" s="545"/>
      <c r="O66" s="448" t="s">
        <v>1</v>
      </c>
      <c r="P66" s="448"/>
      <c r="Q66" s="591" t="s">
        <v>118</v>
      </c>
      <c r="R66" s="591"/>
      <c r="S66" s="545"/>
      <c r="T66" s="545"/>
      <c r="U66" s="545"/>
      <c r="V66" s="545"/>
      <c r="W66" s="448" t="s">
        <v>0</v>
      </c>
      <c r="X66" s="448"/>
      <c r="Y66" s="545"/>
      <c r="Z66" s="545"/>
      <c r="AA66" s="448" t="s">
        <v>1</v>
      </c>
      <c r="AB66" s="448"/>
      <c r="AC66" s="137"/>
      <c r="AD66" s="137"/>
      <c r="AE66" s="143"/>
      <c r="AF66" s="143"/>
      <c r="AG66" s="143"/>
      <c r="AH66" s="138"/>
    </row>
    <row r="67" spans="1:41" s="39" customFormat="1" ht="2.25" customHeight="1" x14ac:dyDescent="0.2">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 x14ac:dyDescent="0.2">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 x14ac:dyDescent="0.2">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2">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2">
      <c r="A71" s="112"/>
      <c r="B71" s="141" t="s">
        <v>54</v>
      </c>
      <c r="C71" s="137" t="s">
        <v>75</v>
      </c>
      <c r="D71" s="137"/>
      <c r="E71" s="137"/>
      <c r="F71" s="137"/>
      <c r="G71" s="443">
        <f>学生情報2!C3</f>
        <v>0</v>
      </c>
      <c r="H71" s="443"/>
      <c r="I71" s="443"/>
      <c r="J71" s="443"/>
      <c r="K71" s="443"/>
      <c r="L71" s="443"/>
      <c r="M71" s="443"/>
      <c r="N71" s="443"/>
      <c r="O71" s="137" t="s">
        <v>62</v>
      </c>
      <c r="P71" s="137"/>
      <c r="Q71" s="137"/>
      <c r="R71" s="137"/>
      <c r="S71" s="141" t="s">
        <v>54</v>
      </c>
      <c r="T71" s="137" t="s">
        <v>76</v>
      </c>
      <c r="U71" s="137"/>
      <c r="V71" s="137"/>
      <c r="W71" s="137"/>
      <c r="X71" s="137"/>
      <c r="Y71" s="137"/>
      <c r="Z71" s="137"/>
      <c r="AA71" s="443">
        <f>学生情報2!C4</f>
        <v>0</v>
      </c>
      <c r="AB71" s="443"/>
      <c r="AC71" s="443"/>
      <c r="AD71" s="443"/>
      <c r="AE71" s="443"/>
      <c r="AF71" s="443"/>
      <c r="AG71" s="137" t="s">
        <v>62</v>
      </c>
      <c r="AH71" s="144"/>
    </row>
    <row r="72" spans="1:41" s="14" customFormat="1" ht="12.75" customHeight="1" x14ac:dyDescent="0.2">
      <c r="A72" s="112"/>
      <c r="B72" s="137"/>
      <c r="C72" s="114" t="s">
        <v>123</v>
      </c>
      <c r="D72" s="136"/>
      <c r="E72" s="136"/>
      <c r="F72" s="136"/>
      <c r="G72" s="444"/>
      <c r="H72" s="444"/>
      <c r="I72" s="444"/>
      <c r="J72" s="444"/>
      <c r="K72" s="444"/>
      <c r="L72" s="444"/>
      <c r="M72" s="444"/>
      <c r="N72" s="444"/>
      <c r="O72" s="114" t="s">
        <v>80</v>
      </c>
      <c r="P72" s="136"/>
      <c r="Q72" s="136"/>
      <c r="R72" s="137"/>
      <c r="S72" s="136"/>
      <c r="T72" s="136" t="s">
        <v>124</v>
      </c>
      <c r="U72" s="137"/>
      <c r="V72" s="137"/>
      <c r="W72" s="137"/>
      <c r="X72" s="137"/>
      <c r="Y72" s="137"/>
      <c r="Z72" s="137"/>
      <c r="AA72" s="444"/>
      <c r="AB72" s="444"/>
      <c r="AC72" s="444"/>
      <c r="AD72" s="444"/>
      <c r="AE72" s="444"/>
      <c r="AF72" s="444"/>
      <c r="AG72" s="114" t="s">
        <v>80</v>
      </c>
      <c r="AH72" s="144"/>
    </row>
    <row r="73" spans="1:41" s="14" customFormat="1" ht="2.25" customHeight="1" x14ac:dyDescent="0.2">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2">
      <c r="A74" s="112"/>
      <c r="B74" s="141" t="s">
        <v>54</v>
      </c>
      <c r="C74" s="137" t="s">
        <v>77</v>
      </c>
      <c r="D74" s="137"/>
      <c r="E74" s="137"/>
      <c r="F74" s="137"/>
      <c r="G74" s="137"/>
      <c r="H74" s="137"/>
      <c r="I74" s="137"/>
      <c r="J74" s="443">
        <f>学生情報2!C5</f>
        <v>0</v>
      </c>
      <c r="K74" s="443"/>
      <c r="L74" s="443"/>
      <c r="M74" s="443"/>
      <c r="N74" s="443"/>
      <c r="O74" s="443"/>
      <c r="P74" s="443"/>
      <c r="Q74" s="443"/>
      <c r="R74" s="127" t="s">
        <v>62</v>
      </c>
      <c r="S74" s="137"/>
      <c r="T74" s="137"/>
      <c r="U74" s="137"/>
      <c r="V74" s="141" t="s">
        <v>54</v>
      </c>
      <c r="W74" s="137" t="s">
        <v>78</v>
      </c>
      <c r="X74" s="137"/>
      <c r="Y74" s="137"/>
      <c r="Z74" s="137"/>
      <c r="AA74" s="443">
        <f>学生情報2!C6</f>
        <v>0</v>
      </c>
      <c r="AB74" s="443"/>
      <c r="AC74" s="443"/>
      <c r="AD74" s="443"/>
      <c r="AE74" s="443"/>
      <c r="AF74" s="443"/>
      <c r="AG74" s="124" t="s">
        <v>62</v>
      </c>
      <c r="AH74" s="144"/>
    </row>
    <row r="75" spans="1:41" s="14" customFormat="1" ht="12.75" customHeight="1" x14ac:dyDescent="0.2">
      <c r="A75" s="112"/>
      <c r="B75" s="136"/>
      <c r="C75" s="114" t="s">
        <v>125</v>
      </c>
      <c r="D75" s="136"/>
      <c r="E75" s="136"/>
      <c r="F75" s="136"/>
      <c r="G75" s="136"/>
      <c r="H75" s="136"/>
      <c r="I75" s="136"/>
      <c r="J75" s="444"/>
      <c r="K75" s="444"/>
      <c r="L75" s="444"/>
      <c r="M75" s="444"/>
      <c r="N75" s="444"/>
      <c r="O75" s="444"/>
      <c r="P75" s="444"/>
      <c r="Q75" s="444"/>
      <c r="R75" s="114" t="s">
        <v>80</v>
      </c>
      <c r="S75" s="136"/>
      <c r="T75" s="136"/>
      <c r="U75" s="137"/>
      <c r="V75" s="136"/>
      <c r="W75" s="114" t="s">
        <v>126</v>
      </c>
      <c r="X75" s="136"/>
      <c r="Y75" s="137"/>
      <c r="Z75" s="137"/>
      <c r="AA75" s="444"/>
      <c r="AB75" s="444"/>
      <c r="AC75" s="444"/>
      <c r="AD75" s="444"/>
      <c r="AE75" s="444"/>
      <c r="AF75" s="444"/>
      <c r="AG75" s="114" t="s">
        <v>80</v>
      </c>
      <c r="AH75" s="144"/>
    </row>
    <row r="76" spans="1:41" s="14" customFormat="1" ht="2.25" customHeight="1" x14ac:dyDescent="0.2">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2">
      <c r="A77" s="112"/>
      <c r="B77" s="141" t="s">
        <v>54</v>
      </c>
      <c r="C77" s="115" t="s">
        <v>79</v>
      </c>
      <c r="D77" s="115"/>
      <c r="E77" s="137"/>
      <c r="F77" s="443">
        <f>学生情報2!C7</f>
        <v>0</v>
      </c>
      <c r="G77" s="443"/>
      <c r="H77" s="443"/>
      <c r="I77" s="443"/>
      <c r="J77" s="443"/>
      <c r="K77" s="443"/>
      <c r="L77" s="443"/>
      <c r="M77" s="443"/>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2">
      <c r="A78" s="112"/>
      <c r="B78" s="115"/>
      <c r="C78" s="114" t="s">
        <v>105</v>
      </c>
      <c r="D78" s="115"/>
      <c r="E78" s="115"/>
      <c r="F78" s="444"/>
      <c r="G78" s="444"/>
      <c r="H78" s="444"/>
      <c r="I78" s="444"/>
      <c r="J78" s="444"/>
      <c r="K78" s="444"/>
      <c r="L78" s="444"/>
      <c r="M78" s="444"/>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2">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2">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2">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2">
      <c r="A82" s="112"/>
      <c r="B82" s="115"/>
      <c r="C82" s="569" t="s">
        <v>236</v>
      </c>
      <c r="D82" s="569"/>
      <c r="E82" s="569"/>
      <c r="F82" s="569"/>
      <c r="G82" s="569"/>
      <c r="H82" s="569"/>
      <c r="I82" s="569"/>
      <c r="J82" s="569"/>
      <c r="K82" s="569"/>
      <c r="L82" s="569"/>
      <c r="M82" s="569"/>
      <c r="N82" s="569"/>
      <c r="O82" s="569"/>
      <c r="P82" s="569"/>
      <c r="Q82" s="569"/>
      <c r="R82" s="569"/>
      <c r="S82" s="569"/>
      <c r="T82" s="569"/>
      <c r="U82" s="569"/>
      <c r="V82" s="569"/>
      <c r="W82" s="569"/>
      <c r="X82" s="569"/>
      <c r="Y82" s="569"/>
      <c r="Z82" s="569"/>
      <c r="AA82" s="569"/>
      <c r="AB82" s="569"/>
      <c r="AC82" s="569"/>
      <c r="AD82" s="569"/>
      <c r="AE82" s="569"/>
      <c r="AF82" s="569"/>
      <c r="AG82" s="569"/>
      <c r="AH82" s="570"/>
      <c r="AO82" s="104"/>
    </row>
    <row r="83" spans="1:41" s="14" customFormat="1" ht="14.25" customHeight="1" x14ac:dyDescent="0.2">
      <c r="A83" s="112"/>
      <c r="B83" s="115"/>
      <c r="C83" s="115" t="s">
        <v>23</v>
      </c>
      <c r="D83" s="115"/>
      <c r="E83" s="115"/>
      <c r="F83" s="115"/>
      <c r="G83" s="563" t="str">
        <f>学生情報2!C19&amp;学生情報2!C42</f>
        <v/>
      </c>
      <c r="H83" s="564"/>
      <c r="I83" s="564"/>
      <c r="J83" s="564"/>
      <c r="K83" s="564"/>
      <c r="L83" s="564"/>
      <c r="M83" s="564"/>
      <c r="N83" s="564"/>
      <c r="O83" s="564"/>
      <c r="P83" s="564"/>
      <c r="Q83" s="564"/>
      <c r="R83" s="564"/>
      <c r="S83" s="564"/>
      <c r="T83" s="564"/>
      <c r="U83" s="564"/>
      <c r="V83" s="115"/>
      <c r="W83" s="115"/>
      <c r="X83" s="115"/>
      <c r="Y83" s="115"/>
      <c r="Z83" s="115"/>
      <c r="AA83" s="115"/>
      <c r="AB83" s="115"/>
      <c r="AC83" s="115"/>
      <c r="AD83" s="115"/>
      <c r="AE83" s="115"/>
      <c r="AF83" s="115"/>
      <c r="AG83" s="115"/>
      <c r="AH83" s="138"/>
    </row>
    <row r="84" spans="1:41" s="14" customFormat="1" ht="12.75" customHeight="1" x14ac:dyDescent="0.2">
      <c r="A84" s="112"/>
      <c r="B84" s="115"/>
      <c r="C84" s="115"/>
      <c r="D84" s="136" t="s">
        <v>127</v>
      </c>
      <c r="E84" s="115"/>
      <c r="F84" s="115"/>
      <c r="G84" s="565"/>
      <c r="H84" s="565"/>
      <c r="I84" s="565"/>
      <c r="J84" s="565"/>
      <c r="K84" s="565"/>
      <c r="L84" s="565"/>
      <c r="M84" s="565"/>
      <c r="N84" s="565"/>
      <c r="O84" s="565"/>
      <c r="P84" s="565"/>
      <c r="Q84" s="565"/>
      <c r="R84" s="565"/>
      <c r="S84" s="565"/>
      <c r="T84" s="565"/>
      <c r="U84" s="565"/>
      <c r="V84" s="115"/>
      <c r="W84" s="115"/>
      <c r="X84" s="115"/>
      <c r="Y84" s="115"/>
      <c r="Z84" s="115"/>
      <c r="AA84" s="115"/>
      <c r="AB84" s="115"/>
      <c r="AC84" s="115"/>
      <c r="AD84" s="115"/>
      <c r="AE84" s="115"/>
      <c r="AF84" s="115"/>
      <c r="AG84" s="115"/>
      <c r="AH84" s="138"/>
    </row>
    <row r="85" spans="1:41" s="39" customFormat="1" ht="14.25" customHeight="1" x14ac:dyDescent="0.2">
      <c r="A85" s="112"/>
      <c r="B85" s="115"/>
      <c r="C85" s="115" t="s">
        <v>24</v>
      </c>
      <c r="D85" s="115"/>
      <c r="E85" s="115"/>
      <c r="F85" s="115"/>
      <c r="G85" s="571" t="str">
        <f>学生情報2!C20&amp;学生情報2!C43</f>
        <v/>
      </c>
      <c r="H85" s="571"/>
      <c r="I85" s="571"/>
      <c r="J85" s="571"/>
      <c r="K85" s="571"/>
      <c r="L85" s="571"/>
      <c r="M85" s="571"/>
      <c r="N85" s="571"/>
      <c r="O85" s="571"/>
      <c r="P85" s="571"/>
      <c r="Q85" s="571"/>
      <c r="R85" s="571"/>
      <c r="S85" s="571"/>
      <c r="T85" s="571"/>
      <c r="U85" s="571"/>
      <c r="V85" s="115"/>
      <c r="W85" s="115" t="s">
        <v>52</v>
      </c>
      <c r="X85" s="115"/>
      <c r="Y85" s="115"/>
      <c r="Z85" s="137"/>
      <c r="AA85" s="566" t="str">
        <f>学生情報2!C21&amp;学生情報2!C44</f>
        <v/>
      </c>
      <c r="AB85" s="567"/>
      <c r="AC85" s="567"/>
      <c r="AD85" s="567"/>
      <c r="AE85" s="567"/>
      <c r="AF85" s="567"/>
      <c r="AG85" s="567"/>
      <c r="AH85" s="138"/>
      <c r="AI85" s="14"/>
    </row>
    <row r="86" spans="1:41" s="9" customFormat="1" ht="12.75" customHeight="1" x14ac:dyDescent="0.2">
      <c r="A86" s="112"/>
      <c r="B86" s="115"/>
      <c r="C86" s="115"/>
      <c r="D86" s="136" t="s">
        <v>85</v>
      </c>
      <c r="E86" s="136"/>
      <c r="F86" s="136"/>
      <c r="G86" s="565"/>
      <c r="H86" s="565"/>
      <c r="I86" s="565"/>
      <c r="J86" s="565"/>
      <c r="K86" s="565"/>
      <c r="L86" s="565"/>
      <c r="M86" s="565"/>
      <c r="N86" s="565"/>
      <c r="O86" s="565"/>
      <c r="P86" s="565"/>
      <c r="Q86" s="565"/>
      <c r="R86" s="565"/>
      <c r="S86" s="565"/>
      <c r="T86" s="565"/>
      <c r="U86" s="565"/>
      <c r="V86" s="136"/>
      <c r="W86" s="136" t="s">
        <v>86</v>
      </c>
      <c r="X86" s="136"/>
      <c r="Y86" s="115"/>
      <c r="Z86" s="115"/>
      <c r="AA86" s="568"/>
      <c r="AB86" s="568"/>
      <c r="AC86" s="568"/>
      <c r="AD86" s="568"/>
      <c r="AE86" s="568"/>
      <c r="AF86" s="568"/>
      <c r="AG86" s="568"/>
      <c r="AH86" s="144"/>
    </row>
    <row r="87" spans="1:41" s="9" customFormat="1" ht="2.25" customHeight="1" x14ac:dyDescent="0.2">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2">
      <c r="A88" s="145"/>
      <c r="B88" s="115"/>
      <c r="C88" s="115" t="s">
        <v>25</v>
      </c>
      <c r="D88" s="115"/>
      <c r="E88" s="115"/>
      <c r="F88" s="115"/>
      <c r="G88" s="115"/>
      <c r="H88" s="115"/>
      <c r="I88" s="115"/>
      <c r="J88" s="115"/>
      <c r="K88" s="115"/>
      <c r="L88" s="563" t="str">
        <f>学生情報2!C22&amp;学生情報2!C45</f>
        <v/>
      </c>
      <c r="M88" s="564"/>
      <c r="N88" s="564"/>
      <c r="O88" s="564"/>
      <c r="P88" s="564"/>
      <c r="Q88" s="564"/>
      <c r="R88" s="564"/>
      <c r="S88" s="564"/>
      <c r="T88" s="564"/>
      <c r="U88" s="564"/>
      <c r="V88" s="115"/>
      <c r="W88" s="115" t="s">
        <v>52</v>
      </c>
      <c r="X88" s="115"/>
      <c r="Y88" s="115"/>
      <c r="Z88" s="137"/>
      <c r="AA88" s="566" t="str">
        <f>学生情報2!C23&amp;学生情報2!C46</f>
        <v/>
      </c>
      <c r="AB88" s="567"/>
      <c r="AC88" s="567"/>
      <c r="AD88" s="567"/>
      <c r="AE88" s="567"/>
      <c r="AF88" s="567"/>
      <c r="AG88" s="567"/>
      <c r="AH88" s="144"/>
    </row>
    <row r="89" spans="1:41" s="9" customFormat="1" ht="12.75" customHeight="1" x14ac:dyDescent="0.2">
      <c r="A89" s="112"/>
      <c r="B89" s="115"/>
      <c r="C89" s="115"/>
      <c r="D89" s="136" t="s">
        <v>128</v>
      </c>
      <c r="E89" s="136"/>
      <c r="F89" s="136"/>
      <c r="G89" s="136"/>
      <c r="H89" s="136"/>
      <c r="I89" s="136"/>
      <c r="J89" s="136"/>
      <c r="K89" s="136"/>
      <c r="L89" s="565"/>
      <c r="M89" s="565"/>
      <c r="N89" s="565"/>
      <c r="O89" s="565"/>
      <c r="P89" s="565"/>
      <c r="Q89" s="565"/>
      <c r="R89" s="565"/>
      <c r="S89" s="565"/>
      <c r="T89" s="565"/>
      <c r="U89" s="565"/>
      <c r="V89" s="136"/>
      <c r="W89" s="136" t="s">
        <v>86</v>
      </c>
      <c r="X89" s="136"/>
      <c r="Y89" s="115"/>
      <c r="Z89" s="115"/>
      <c r="AA89" s="568"/>
      <c r="AB89" s="568"/>
      <c r="AC89" s="568"/>
      <c r="AD89" s="568"/>
      <c r="AE89" s="568"/>
      <c r="AF89" s="568"/>
      <c r="AG89" s="568"/>
      <c r="AH89" s="144"/>
    </row>
    <row r="90" spans="1:41" s="9" customFormat="1" ht="2.25" customHeight="1" x14ac:dyDescent="0.2">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2">
      <c r="A91" s="112"/>
      <c r="B91" s="124"/>
      <c r="C91" s="124" t="s">
        <v>26</v>
      </c>
      <c r="D91" s="124"/>
      <c r="E91" s="115"/>
      <c r="F91" s="115"/>
      <c r="G91" s="115"/>
      <c r="H91" s="443" t="str">
        <f>学生情報2!C24&amp;学生情報2!C47</f>
        <v/>
      </c>
      <c r="I91" s="443"/>
      <c r="J91" s="443"/>
      <c r="K91" s="443"/>
      <c r="L91" s="443"/>
      <c r="M91" s="443"/>
      <c r="N91" s="443"/>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2">
      <c r="A92" s="112"/>
      <c r="B92" s="124"/>
      <c r="C92" s="124"/>
      <c r="D92" s="120" t="s">
        <v>129</v>
      </c>
      <c r="E92" s="115"/>
      <c r="F92" s="115"/>
      <c r="G92" s="115"/>
      <c r="H92" s="444"/>
      <c r="I92" s="444"/>
      <c r="J92" s="444"/>
      <c r="K92" s="444"/>
      <c r="L92" s="444"/>
      <c r="M92" s="444"/>
      <c r="N92" s="444"/>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2">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2">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2">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2">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2">
      <c r="AH97" s="34"/>
      <c r="AI97" s="34"/>
    </row>
    <row r="98" spans="34:35" ht="12" customHeight="1" x14ac:dyDescent="0.2">
      <c r="AH98" s="34"/>
      <c r="AI98" s="34"/>
    </row>
    <row r="99" spans="34:35" ht="12" customHeight="1" x14ac:dyDescent="0.2">
      <c r="AH99" s="34"/>
      <c r="AI99" s="34"/>
    </row>
    <row r="100" spans="34:35" ht="12" customHeight="1" x14ac:dyDescent="0.2">
      <c r="AH100" s="34"/>
      <c r="AI100" s="34"/>
    </row>
    <row r="101" spans="34:35" ht="12" customHeight="1" x14ac:dyDescent="0.2">
      <c r="AH101" s="34"/>
      <c r="AI101" s="34"/>
    </row>
    <row r="102" spans="34:35" ht="12" customHeight="1" x14ac:dyDescent="0.2">
      <c r="AH102" s="34"/>
      <c r="AI102" s="34"/>
    </row>
    <row r="103" spans="34:35" ht="12" customHeight="1" x14ac:dyDescent="0.2">
      <c r="AH103" s="34"/>
      <c r="AI103" s="34"/>
    </row>
    <row r="104" spans="34:35" ht="12" customHeight="1" x14ac:dyDescent="0.2">
      <c r="AH104" s="34"/>
      <c r="AI104" s="34"/>
    </row>
    <row r="105" spans="34:35" ht="12" customHeight="1" x14ac:dyDescent="0.2">
      <c r="AH105" s="34"/>
      <c r="AI105" s="34"/>
    </row>
    <row r="106" spans="34:35" ht="12" customHeight="1" x14ac:dyDescent="0.2">
      <c r="AH106" s="34"/>
      <c r="AI106" s="34"/>
    </row>
    <row r="107" spans="34:35" ht="12" customHeight="1" x14ac:dyDescent="0.2">
      <c r="AH107" s="34"/>
      <c r="AI107" s="34"/>
    </row>
    <row r="108" spans="34:35" ht="12" customHeight="1" x14ac:dyDescent="0.2">
      <c r="AH108" s="34"/>
      <c r="AI108" s="34"/>
    </row>
    <row r="109" spans="34:35" ht="12" customHeight="1" x14ac:dyDescent="0.2">
      <c r="AH109" s="34"/>
      <c r="AI109" s="34"/>
    </row>
    <row r="110" spans="34:35" ht="12" customHeight="1" x14ac:dyDescent="0.2">
      <c r="AH110" s="34"/>
      <c r="AI110" s="34"/>
    </row>
    <row r="111" spans="34:35" ht="12" customHeight="1" x14ac:dyDescent="0.2">
      <c r="AH111" s="34"/>
      <c r="AI111" s="34"/>
    </row>
    <row r="112" spans="34:35" ht="12" customHeight="1" x14ac:dyDescent="0.2">
      <c r="AH112" s="34"/>
      <c r="AI112" s="34"/>
    </row>
    <row r="113" spans="34:35" ht="12" customHeight="1" x14ac:dyDescent="0.2">
      <c r="AH113" s="34"/>
      <c r="AI113" s="34"/>
    </row>
    <row r="114" spans="34:35" ht="12" customHeight="1" x14ac:dyDescent="0.2">
      <c r="AH114" s="34"/>
      <c r="AI114" s="34"/>
    </row>
    <row r="115" spans="34:35" ht="12" customHeight="1" x14ac:dyDescent="0.2">
      <c r="AH115" s="34"/>
      <c r="AI115" s="34"/>
    </row>
    <row r="116" spans="34:35" ht="12" customHeight="1" x14ac:dyDescent="0.2">
      <c r="AH116" s="34"/>
      <c r="AI116" s="34"/>
    </row>
    <row r="117" spans="34:35" ht="12" customHeight="1" x14ac:dyDescent="0.2">
      <c r="AH117" s="34"/>
      <c r="AI117" s="34"/>
    </row>
    <row r="118" spans="34:35" ht="12" customHeight="1" x14ac:dyDescent="0.2">
      <c r="AH118" s="34"/>
      <c r="AI118" s="34"/>
    </row>
    <row r="119" spans="34:35" ht="12" customHeight="1" x14ac:dyDescent="0.2">
      <c r="AH119" s="34"/>
      <c r="AI119" s="34"/>
    </row>
    <row r="120" spans="34:35" ht="12" customHeight="1" x14ac:dyDescent="0.2">
      <c r="AH120" s="34"/>
      <c r="AI120" s="34"/>
    </row>
    <row r="121" spans="34:35" ht="12" customHeight="1" x14ac:dyDescent="0.2">
      <c r="AH121" s="34"/>
      <c r="AI121" s="34"/>
    </row>
    <row r="122" spans="34:35" ht="12" customHeight="1" x14ac:dyDescent="0.2">
      <c r="AH122" s="34"/>
      <c r="AI122" s="34"/>
    </row>
    <row r="123" spans="34:35" ht="12" customHeight="1" x14ac:dyDescent="0.2">
      <c r="AH123" s="34"/>
      <c r="AI123" s="34"/>
    </row>
    <row r="124" spans="34:35" ht="12" customHeight="1" x14ac:dyDescent="0.2">
      <c r="AH124" s="34"/>
      <c r="AI124" s="34"/>
    </row>
    <row r="125" spans="34:35" ht="12" customHeight="1" x14ac:dyDescent="0.2">
      <c r="AH125" s="34"/>
      <c r="AI125" s="34"/>
    </row>
    <row r="126" spans="34:35" ht="12" customHeight="1" x14ac:dyDescent="0.2">
      <c r="AH126" s="34"/>
      <c r="AI126" s="34"/>
    </row>
    <row r="127" spans="34:35" ht="12" customHeight="1" x14ac:dyDescent="0.2">
      <c r="AH127" s="34"/>
      <c r="AI127" s="34"/>
    </row>
    <row r="128" spans="34:35" ht="12" customHeight="1" x14ac:dyDescent="0.2">
      <c r="AH128" s="34"/>
      <c r="AI128" s="34"/>
    </row>
    <row r="129" spans="34:35" ht="12" customHeight="1" x14ac:dyDescent="0.2">
      <c r="AH129" s="34"/>
      <c r="AI129" s="34"/>
    </row>
    <row r="130" spans="34:35" ht="12" customHeight="1" x14ac:dyDescent="0.2">
      <c r="AH130" s="34"/>
      <c r="AI130" s="34"/>
    </row>
    <row r="131" spans="34:35" ht="12" customHeight="1" x14ac:dyDescent="0.2">
      <c r="AH131" s="34"/>
      <c r="AI131" s="34"/>
    </row>
    <row r="132" spans="34:35" ht="12" customHeight="1" x14ac:dyDescent="0.2">
      <c r="AH132" s="34"/>
      <c r="AI132" s="34"/>
    </row>
    <row r="133" spans="34:35" ht="12" customHeight="1" x14ac:dyDescent="0.2">
      <c r="AH133" s="34"/>
      <c r="AI133" s="34"/>
    </row>
    <row r="134" spans="34:35" ht="12" customHeight="1" x14ac:dyDescent="0.2">
      <c r="AH134" s="34"/>
      <c r="AI134" s="34"/>
    </row>
    <row r="135" spans="34:35" ht="12" customHeight="1" x14ac:dyDescent="0.2">
      <c r="AH135" s="34"/>
      <c r="AI135" s="34"/>
    </row>
    <row r="136" spans="34:35" ht="12" customHeight="1" x14ac:dyDescent="0.2">
      <c r="AH136" s="34"/>
      <c r="AI136" s="34"/>
    </row>
    <row r="137" spans="34:35" ht="12" customHeight="1" x14ac:dyDescent="0.2">
      <c r="AH137" s="34"/>
      <c r="AI137" s="34"/>
    </row>
    <row r="138" spans="34:35" ht="12" customHeight="1" x14ac:dyDescent="0.2">
      <c r="AH138" s="34"/>
      <c r="AI138" s="34"/>
    </row>
    <row r="139" spans="34:35" ht="12" customHeight="1" x14ac:dyDescent="0.2">
      <c r="AH139" s="34"/>
      <c r="AI139" s="34"/>
    </row>
    <row r="140" spans="34:35" ht="12" customHeight="1" x14ac:dyDescent="0.2">
      <c r="AH140" s="34"/>
      <c r="AI140" s="34"/>
    </row>
    <row r="141" spans="34:35" ht="12" customHeight="1" x14ac:dyDescent="0.2">
      <c r="AH141" s="34"/>
      <c r="AI141" s="34"/>
    </row>
    <row r="142" spans="34:35" ht="12" customHeight="1" x14ac:dyDescent="0.2">
      <c r="AH142" s="34"/>
      <c r="AI142" s="34"/>
    </row>
    <row r="143" spans="34:35" ht="12" customHeight="1" x14ac:dyDescent="0.2">
      <c r="AH143" s="34"/>
      <c r="AI143" s="34"/>
    </row>
    <row r="144" spans="34:35" ht="12" customHeight="1" x14ac:dyDescent="0.2">
      <c r="AH144" s="34"/>
      <c r="AI144" s="34"/>
    </row>
    <row r="145" spans="34:35" ht="12" customHeight="1" x14ac:dyDescent="0.2">
      <c r="AH145" s="34"/>
      <c r="AI145" s="34"/>
    </row>
    <row r="146" spans="34:35" ht="12" customHeight="1" x14ac:dyDescent="0.2">
      <c r="AH146" s="34"/>
      <c r="AI146" s="34"/>
    </row>
    <row r="147" spans="34:35" ht="12" customHeight="1" x14ac:dyDescent="0.2">
      <c r="AH147" s="34"/>
      <c r="AI147" s="34"/>
    </row>
    <row r="148" spans="34:35" ht="12" customHeight="1" x14ac:dyDescent="0.2">
      <c r="AH148" s="34"/>
      <c r="AI148" s="34"/>
    </row>
    <row r="149" spans="34:35" ht="12" customHeight="1" x14ac:dyDescent="0.2">
      <c r="AH149" s="34"/>
      <c r="AI149" s="34"/>
    </row>
    <row r="150" spans="34:35" ht="12" customHeight="1" x14ac:dyDescent="0.2">
      <c r="AH150" s="34"/>
      <c r="AI150" s="34"/>
    </row>
    <row r="151" spans="34:35" ht="12" customHeight="1" x14ac:dyDescent="0.2">
      <c r="AH151" s="34"/>
      <c r="AI151" s="34"/>
    </row>
    <row r="152" spans="34:35" ht="12" customHeight="1" x14ac:dyDescent="0.2">
      <c r="AH152" s="34"/>
      <c r="AI152" s="34"/>
    </row>
    <row r="153" spans="34:35" ht="12" customHeight="1" x14ac:dyDescent="0.2">
      <c r="AH153" s="34"/>
      <c r="AI153" s="34"/>
    </row>
    <row r="154" spans="34:35" ht="12" customHeight="1" x14ac:dyDescent="0.2">
      <c r="AH154" s="34"/>
      <c r="AI154" s="34"/>
    </row>
    <row r="155" spans="34:35" ht="12" customHeight="1" x14ac:dyDescent="0.2">
      <c r="AH155" s="34"/>
      <c r="AI155" s="34"/>
    </row>
    <row r="156" spans="34:35" ht="12" customHeight="1" x14ac:dyDescent="0.2">
      <c r="AH156" s="34"/>
      <c r="AI156" s="34"/>
    </row>
    <row r="157" spans="34:35" ht="12" customHeight="1" x14ac:dyDescent="0.2">
      <c r="AH157" s="34"/>
      <c r="AI157" s="34"/>
    </row>
    <row r="158" spans="34:35" ht="12" customHeight="1" x14ac:dyDescent="0.2">
      <c r="AH158" s="34"/>
      <c r="AI158" s="34"/>
    </row>
    <row r="159" spans="34:35" ht="12" customHeight="1" x14ac:dyDescent="0.2">
      <c r="AH159" s="34"/>
      <c r="AI159" s="34"/>
    </row>
    <row r="160" spans="34:35" ht="12" customHeight="1" x14ac:dyDescent="0.2">
      <c r="AH160" s="34"/>
      <c r="AI160" s="34"/>
    </row>
    <row r="161" spans="34:35" ht="12" customHeight="1" x14ac:dyDescent="0.2">
      <c r="AH161" s="34"/>
      <c r="AI161" s="34"/>
    </row>
    <row r="162" spans="34:35" ht="12" customHeight="1" x14ac:dyDescent="0.2">
      <c r="AH162" s="34"/>
      <c r="AI162" s="34"/>
    </row>
    <row r="163" spans="34:35" ht="12" customHeight="1" x14ac:dyDescent="0.2">
      <c r="AH163" s="34"/>
      <c r="AI163" s="34"/>
    </row>
    <row r="164" spans="34:35" ht="12" customHeight="1" x14ac:dyDescent="0.2">
      <c r="AH164" s="34"/>
      <c r="AI164" s="34"/>
    </row>
    <row r="165" spans="34:35" ht="12" customHeight="1" x14ac:dyDescent="0.2">
      <c r="AH165" s="34"/>
      <c r="AI165" s="34"/>
    </row>
    <row r="166" spans="34:35" ht="12" customHeight="1" x14ac:dyDescent="0.2">
      <c r="AH166" s="34"/>
      <c r="AI166" s="34"/>
    </row>
    <row r="167" spans="34:35" ht="12" customHeight="1" x14ac:dyDescent="0.2">
      <c r="AH167" s="34"/>
      <c r="AI167" s="34"/>
    </row>
    <row r="168" spans="34:35" ht="12" customHeight="1" x14ac:dyDescent="0.2">
      <c r="AH168" s="34"/>
      <c r="AI168" s="34"/>
    </row>
    <row r="169" spans="34:35" ht="12" customHeight="1" x14ac:dyDescent="0.2">
      <c r="AH169" s="34"/>
      <c r="AI169" s="34"/>
    </row>
    <row r="170" spans="34:35" ht="12" customHeight="1" x14ac:dyDescent="0.2">
      <c r="AH170" s="34"/>
      <c r="AI170" s="34"/>
    </row>
    <row r="171" spans="34:35" ht="12" customHeight="1" x14ac:dyDescent="0.2">
      <c r="AH171" s="34"/>
      <c r="AI171" s="34"/>
    </row>
    <row r="172" spans="34:35" ht="12" customHeight="1" x14ac:dyDescent="0.2">
      <c r="AH172" s="34"/>
      <c r="AI172" s="34"/>
    </row>
    <row r="173" spans="34:35" ht="12" customHeight="1" x14ac:dyDescent="0.2">
      <c r="AH173" s="34"/>
      <c r="AI173" s="34"/>
    </row>
    <row r="174" spans="34:35" ht="12" customHeight="1" x14ac:dyDescent="0.2">
      <c r="AH174" s="34"/>
      <c r="AI174" s="34"/>
    </row>
    <row r="175" spans="34:35" ht="12" customHeight="1" x14ac:dyDescent="0.2">
      <c r="AH175" s="34"/>
      <c r="AI175" s="34"/>
    </row>
    <row r="176" spans="34:35" ht="12" customHeight="1" x14ac:dyDescent="0.2">
      <c r="AH176" s="34"/>
      <c r="AI176" s="34"/>
    </row>
    <row r="177" spans="34:35" ht="12" customHeight="1" x14ac:dyDescent="0.2">
      <c r="AH177" s="34"/>
      <c r="AI177" s="34"/>
    </row>
    <row r="178" spans="34:35" ht="12" customHeight="1" x14ac:dyDescent="0.2">
      <c r="AH178" s="34"/>
      <c r="AI178" s="34"/>
    </row>
    <row r="179" spans="34:35" ht="12" customHeight="1" x14ac:dyDescent="0.2">
      <c r="AH179" s="34"/>
      <c r="AI179" s="34"/>
    </row>
    <row r="180" spans="34:35" ht="12" customHeight="1" x14ac:dyDescent="0.2">
      <c r="AH180" s="34"/>
      <c r="AI180" s="34"/>
    </row>
    <row r="181" spans="34:35" ht="12" customHeight="1" x14ac:dyDescent="0.2">
      <c r="AH181" s="34"/>
      <c r="AI181" s="34"/>
    </row>
    <row r="182" spans="34:35" ht="12" customHeight="1" x14ac:dyDescent="0.2">
      <c r="AH182" s="34"/>
      <c r="AI182" s="34"/>
    </row>
    <row r="183" spans="34:35" ht="12" customHeight="1" x14ac:dyDescent="0.2">
      <c r="AH183" s="34"/>
      <c r="AI183" s="34"/>
    </row>
    <row r="184" spans="34:35" ht="12" customHeight="1" x14ac:dyDescent="0.2">
      <c r="AH184" s="34"/>
      <c r="AI184" s="34"/>
    </row>
    <row r="185" spans="34:35" ht="12" customHeight="1" x14ac:dyDescent="0.2">
      <c r="AH185" s="34"/>
      <c r="AI185" s="34"/>
    </row>
    <row r="186" spans="34:35" ht="12" customHeight="1" x14ac:dyDescent="0.2">
      <c r="AH186" s="34"/>
      <c r="AI186" s="34"/>
    </row>
    <row r="187" spans="34:35" ht="12" customHeight="1" x14ac:dyDescent="0.2">
      <c r="AH187" s="34"/>
      <c r="AI187" s="34"/>
    </row>
    <row r="188" spans="34:35" ht="12" customHeight="1" x14ac:dyDescent="0.2">
      <c r="AH188" s="34"/>
      <c r="AI188" s="34"/>
    </row>
    <row r="189" spans="34:35" ht="12" customHeight="1" x14ac:dyDescent="0.2">
      <c r="AH189" s="34"/>
      <c r="AI189" s="34"/>
    </row>
    <row r="190" spans="34:35" ht="12" customHeight="1" x14ac:dyDescent="0.2">
      <c r="AH190" s="34"/>
      <c r="AI190" s="34"/>
    </row>
    <row r="191" spans="34:35" ht="12" customHeight="1" x14ac:dyDescent="0.2">
      <c r="AH191" s="34"/>
      <c r="AI191" s="34"/>
    </row>
    <row r="192" spans="34:35" ht="12" customHeight="1" x14ac:dyDescent="0.2">
      <c r="AH192" s="34"/>
      <c r="AI192" s="34"/>
    </row>
    <row r="193" spans="34:35" ht="12" customHeight="1" x14ac:dyDescent="0.2">
      <c r="AH193" s="34"/>
      <c r="AI193" s="34"/>
    </row>
    <row r="194" spans="34:35" ht="12" customHeight="1" x14ac:dyDescent="0.2">
      <c r="AH194" s="34"/>
      <c r="AI194" s="34"/>
    </row>
    <row r="195" spans="34:35" ht="12" customHeight="1" x14ac:dyDescent="0.2">
      <c r="AH195" s="34"/>
      <c r="AI195" s="34"/>
    </row>
    <row r="196" spans="34:35" ht="12" customHeight="1" x14ac:dyDescent="0.2">
      <c r="AH196" s="34"/>
      <c r="AI196" s="34"/>
    </row>
    <row r="197" spans="34:35" ht="12" customHeight="1" x14ac:dyDescent="0.2">
      <c r="AH197" s="34"/>
      <c r="AI197" s="34"/>
    </row>
    <row r="198" spans="34:35" ht="12" customHeight="1" x14ac:dyDescent="0.2">
      <c r="AH198" s="34"/>
      <c r="AI198" s="34"/>
    </row>
    <row r="199" spans="34:35" ht="12" customHeight="1" x14ac:dyDescent="0.2">
      <c r="AH199" s="34"/>
      <c r="AI199" s="34"/>
    </row>
    <row r="200" spans="34:35" ht="12" customHeight="1" x14ac:dyDescent="0.2">
      <c r="AH200" s="34"/>
      <c r="AI200" s="34"/>
    </row>
    <row r="201" spans="34:35" ht="12" customHeight="1" x14ac:dyDescent="0.2">
      <c r="AH201" s="34"/>
      <c r="AI201" s="34"/>
    </row>
    <row r="202" spans="34:35" ht="12" customHeight="1" x14ac:dyDescent="0.2">
      <c r="AH202" s="34"/>
      <c r="AI202" s="34"/>
    </row>
    <row r="203" spans="34:35" ht="12" customHeight="1" x14ac:dyDescent="0.2">
      <c r="AH203" s="34"/>
      <c r="AI203" s="34"/>
    </row>
    <row r="204" spans="34:35" ht="12" customHeight="1" x14ac:dyDescent="0.2">
      <c r="AH204" s="34"/>
      <c r="AI204" s="34"/>
    </row>
    <row r="205" spans="34:35" ht="12" customHeight="1" x14ac:dyDescent="0.2">
      <c r="AH205" s="34"/>
      <c r="AI205" s="34"/>
    </row>
    <row r="206" spans="34:35" ht="12" customHeight="1" x14ac:dyDescent="0.2">
      <c r="AH206" s="34"/>
      <c r="AI206" s="34"/>
    </row>
    <row r="207" spans="34:35" ht="12" customHeight="1" x14ac:dyDescent="0.2">
      <c r="AH207" s="34"/>
      <c r="AI207" s="34"/>
    </row>
    <row r="208" spans="34:35" ht="12" customHeight="1" x14ac:dyDescent="0.2">
      <c r="AH208" s="34"/>
      <c r="AI208" s="34"/>
    </row>
    <row r="209" spans="34:35" ht="12" customHeight="1" x14ac:dyDescent="0.2">
      <c r="AH209" s="34"/>
      <c r="AI209" s="34"/>
    </row>
    <row r="210" spans="34:35" ht="12" customHeight="1" x14ac:dyDescent="0.2">
      <c r="AH210" s="34"/>
      <c r="AI210" s="34"/>
    </row>
    <row r="211" spans="34:35" ht="12" customHeight="1" x14ac:dyDescent="0.2">
      <c r="AH211" s="34"/>
      <c r="AI211" s="34"/>
    </row>
    <row r="212" spans="34:35" ht="12" customHeight="1" x14ac:dyDescent="0.2">
      <c r="AH212" s="34"/>
      <c r="AI212" s="34"/>
    </row>
    <row r="213" spans="34:35" ht="12" customHeight="1" x14ac:dyDescent="0.2">
      <c r="AH213" s="34"/>
      <c r="AI213" s="34"/>
    </row>
    <row r="214" spans="34:35" ht="12" customHeight="1" x14ac:dyDescent="0.2">
      <c r="AH214" s="34"/>
      <c r="AI214" s="34"/>
    </row>
    <row r="215" spans="34:35" ht="12" customHeight="1" x14ac:dyDescent="0.2">
      <c r="AH215" s="34"/>
      <c r="AI215" s="34"/>
    </row>
    <row r="216" spans="34:35" ht="12" customHeight="1" x14ac:dyDescent="0.2">
      <c r="AH216" s="34"/>
      <c r="AI216" s="34"/>
    </row>
    <row r="217" spans="34:35" ht="12" customHeight="1" x14ac:dyDescent="0.2">
      <c r="AH217" s="34"/>
      <c r="AI217" s="34"/>
    </row>
    <row r="218" spans="34:35" ht="12" customHeight="1" x14ac:dyDescent="0.2">
      <c r="AH218" s="34"/>
      <c r="AI218" s="34"/>
    </row>
    <row r="219" spans="34:35" ht="12" customHeight="1" x14ac:dyDescent="0.2">
      <c r="AH219" s="34"/>
      <c r="AI219" s="34"/>
    </row>
    <row r="220" spans="34:35" ht="12" customHeight="1" x14ac:dyDescent="0.2">
      <c r="AH220" s="34"/>
      <c r="AI220" s="34"/>
    </row>
    <row r="221" spans="34:35" ht="12" customHeight="1" x14ac:dyDescent="0.2">
      <c r="AH221" s="34"/>
      <c r="AI221" s="34"/>
    </row>
    <row r="222" spans="34:35" ht="12" customHeight="1" x14ac:dyDescent="0.2">
      <c r="AH222" s="34"/>
      <c r="AI222" s="34"/>
    </row>
    <row r="223" spans="34:35" ht="12" customHeight="1" x14ac:dyDescent="0.2">
      <c r="AH223" s="34"/>
      <c r="AI223" s="34"/>
    </row>
    <row r="224" spans="34:35" ht="12" customHeight="1" x14ac:dyDescent="0.2">
      <c r="AH224" s="34"/>
      <c r="AI224" s="34"/>
    </row>
    <row r="225" spans="34:35" ht="12" customHeight="1" x14ac:dyDescent="0.2">
      <c r="AH225" s="34"/>
      <c r="AI225" s="34"/>
    </row>
    <row r="226" spans="34:35" ht="12" customHeight="1" x14ac:dyDescent="0.2">
      <c r="AH226" s="34"/>
      <c r="AI226" s="34"/>
    </row>
    <row r="227" spans="34:35" ht="12" customHeight="1" x14ac:dyDescent="0.2">
      <c r="AH227" s="34"/>
      <c r="AI227" s="34"/>
    </row>
    <row r="228" spans="34:35" ht="12" customHeight="1" x14ac:dyDescent="0.2">
      <c r="AH228" s="34"/>
      <c r="AI228" s="34"/>
    </row>
    <row r="229" spans="34:35" ht="12" customHeight="1" x14ac:dyDescent="0.2">
      <c r="AH229" s="34"/>
      <c r="AI229" s="34"/>
    </row>
    <row r="230" spans="34:35" ht="12" customHeight="1" x14ac:dyDescent="0.2">
      <c r="AH230" s="34"/>
      <c r="AI230" s="34"/>
    </row>
    <row r="231" spans="34:35" ht="12" customHeight="1" x14ac:dyDescent="0.2">
      <c r="AH231" s="34"/>
      <c r="AI231" s="34"/>
    </row>
    <row r="232" spans="34:35" ht="12" customHeight="1" x14ac:dyDescent="0.2">
      <c r="AH232" s="34"/>
      <c r="AI232" s="34"/>
    </row>
    <row r="233" spans="34:35" ht="12" customHeight="1" x14ac:dyDescent="0.2">
      <c r="AH233" s="34"/>
      <c r="AI233" s="34"/>
    </row>
    <row r="234" spans="34:35" ht="12" customHeight="1" x14ac:dyDescent="0.2">
      <c r="AH234" s="34"/>
      <c r="AI234" s="34"/>
    </row>
    <row r="235" spans="34:35" ht="12" customHeight="1" x14ac:dyDescent="0.2">
      <c r="AH235" s="34"/>
      <c r="AI235" s="34"/>
    </row>
    <row r="236" spans="34:35" ht="12" customHeight="1" x14ac:dyDescent="0.2">
      <c r="AH236" s="34"/>
      <c r="AI236" s="34"/>
    </row>
    <row r="237" spans="34:35" ht="12" customHeight="1" x14ac:dyDescent="0.2">
      <c r="AH237" s="34"/>
      <c r="AI237" s="34"/>
    </row>
    <row r="238" spans="34:35" ht="12" customHeight="1" x14ac:dyDescent="0.2">
      <c r="AH238" s="34"/>
      <c r="AI238" s="34"/>
    </row>
    <row r="239" spans="34:35" ht="12" customHeight="1" x14ac:dyDescent="0.2">
      <c r="AH239" s="34"/>
      <c r="AI239" s="34"/>
    </row>
    <row r="240" spans="34:35" ht="12" customHeight="1" x14ac:dyDescent="0.2">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Normal="75" zoomScaleSheetLayoutView="100" workbookViewId="0">
      <selection activeCell="AA25" sqref="AA25:AF26"/>
    </sheetView>
  </sheetViews>
  <sheetFormatPr defaultColWidth="2.6328125" defaultRowHeight="12" customHeight="1" x14ac:dyDescent="0.2"/>
  <cols>
    <col min="1" max="34" width="3.08984375" style="2" customWidth="1"/>
    <col min="35" max="16384" width="2.6328125" style="2"/>
  </cols>
  <sheetData>
    <row r="1" spans="1:41" ht="15" customHeight="1" x14ac:dyDescent="0.2">
      <c r="A1" s="1" t="s">
        <v>27</v>
      </c>
      <c r="Z1" s="34" t="s">
        <v>73</v>
      </c>
    </row>
    <row r="2" spans="1:41" ht="15" customHeight="1" x14ac:dyDescent="0.2">
      <c r="A2" s="3" t="s">
        <v>130</v>
      </c>
      <c r="Z2" s="32" t="s">
        <v>82</v>
      </c>
    </row>
    <row r="3" spans="1:41" s="9" customFormat="1" ht="2.25" customHeight="1" x14ac:dyDescent="0.2">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2">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2">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2">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2">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2">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2">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2">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2">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2">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2">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2">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2">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2">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542"/>
      <c r="X16" s="542"/>
      <c r="Y16" s="542"/>
      <c r="Z16" s="542"/>
      <c r="AA16" s="542"/>
      <c r="AB16" s="542"/>
      <c r="AC16" s="124" t="s">
        <v>101</v>
      </c>
      <c r="AD16" s="124"/>
      <c r="AE16" s="124"/>
      <c r="AF16" s="124"/>
      <c r="AG16" s="124"/>
      <c r="AH16" s="144"/>
    </row>
    <row r="17" spans="1:36" s="9" customFormat="1" ht="14.25" customHeight="1" x14ac:dyDescent="0.2">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542"/>
      <c r="X17" s="542"/>
      <c r="Y17" s="542"/>
      <c r="Z17" s="542"/>
      <c r="AA17" s="542"/>
      <c r="AB17" s="542"/>
      <c r="AC17" s="124"/>
      <c r="AD17" s="124"/>
      <c r="AE17" s="124"/>
      <c r="AF17" s="124"/>
      <c r="AG17" s="124"/>
      <c r="AH17" s="144"/>
    </row>
    <row r="18" spans="1:36" s="9" customFormat="1" ht="2.25" customHeight="1" x14ac:dyDescent="0.2">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2">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2">
      <c r="A20" s="112"/>
      <c r="B20" s="115"/>
      <c r="C20" s="603" t="s">
        <v>362</v>
      </c>
      <c r="D20" s="603"/>
      <c r="E20" s="603"/>
      <c r="F20" s="603"/>
      <c r="G20" s="603"/>
      <c r="H20" s="603"/>
      <c r="I20" s="603"/>
      <c r="J20" s="603"/>
      <c r="K20" s="603"/>
      <c r="L20" s="603"/>
      <c r="M20" s="603"/>
      <c r="N20" s="603"/>
      <c r="O20" s="603"/>
      <c r="P20" s="603"/>
      <c r="Q20" s="603"/>
      <c r="R20" s="603"/>
      <c r="S20" s="603"/>
      <c r="T20" s="603"/>
      <c r="U20" s="603"/>
      <c r="V20" s="603"/>
      <c r="W20" s="603"/>
      <c r="X20" s="603"/>
      <c r="Y20" s="603"/>
      <c r="Z20" s="603"/>
      <c r="AA20" s="603"/>
      <c r="AB20" s="603"/>
      <c r="AC20" s="603"/>
      <c r="AD20" s="603"/>
      <c r="AE20" s="603"/>
      <c r="AF20" s="603"/>
      <c r="AG20" s="603"/>
      <c r="AH20" s="570"/>
    </row>
    <row r="21" spans="1:36" s="9" customFormat="1" ht="2.25" customHeight="1" x14ac:dyDescent="0.2">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2">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2">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2">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2">
      <c r="A25" s="112"/>
      <c r="B25" s="115"/>
      <c r="C25" s="141" t="s">
        <v>54</v>
      </c>
      <c r="D25" s="604" t="s">
        <v>46</v>
      </c>
      <c r="E25" s="605"/>
      <c r="F25" s="605"/>
      <c r="G25" s="605"/>
      <c r="H25" s="605"/>
      <c r="I25" s="605"/>
      <c r="J25" s="605"/>
      <c r="K25" s="605"/>
      <c r="L25" s="605"/>
      <c r="M25" s="605"/>
      <c r="N25" s="605"/>
      <c r="O25" s="542" t="str">
        <f>学生情報2!C68&amp;学生情報2!C69&amp;学生情報2!C70</f>
        <v/>
      </c>
      <c r="P25" s="542"/>
      <c r="Q25" s="542"/>
      <c r="R25" s="542"/>
      <c r="S25" s="542"/>
      <c r="T25" s="542"/>
      <c r="U25" s="542"/>
      <c r="V25" s="124" t="s">
        <v>101</v>
      </c>
      <c r="W25" s="141" t="s">
        <v>54</v>
      </c>
      <c r="X25" s="124" t="s">
        <v>55</v>
      </c>
      <c r="Y25" s="124"/>
      <c r="Z25" s="115"/>
      <c r="AA25" s="542">
        <f>学生情報2!C71</f>
        <v>0</v>
      </c>
      <c r="AB25" s="542"/>
      <c r="AC25" s="542"/>
      <c r="AD25" s="542"/>
      <c r="AE25" s="542"/>
      <c r="AF25" s="542"/>
      <c r="AG25" s="124" t="s">
        <v>101</v>
      </c>
      <c r="AH25" s="144"/>
    </row>
    <row r="26" spans="1:36" s="9" customFormat="1" ht="14.25" customHeight="1" x14ac:dyDescent="0.2">
      <c r="A26" s="112"/>
      <c r="B26" s="115"/>
      <c r="C26" s="142"/>
      <c r="D26" s="606" t="s">
        <v>149</v>
      </c>
      <c r="E26" s="606"/>
      <c r="F26" s="606"/>
      <c r="G26" s="606"/>
      <c r="H26" s="606"/>
      <c r="I26" s="606"/>
      <c r="J26" s="606"/>
      <c r="K26" s="606"/>
      <c r="L26" s="606"/>
      <c r="M26" s="606"/>
      <c r="N26" s="606"/>
      <c r="O26" s="542"/>
      <c r="P26" s="542"/>
      <c r="Q26" s="542"/>
      <c r="R26" s="542"/>
      <c r="S26" s="542"/>
      <c r="T26" s="542"/>
      <c r="U26" s="542"/>
      <c r="V26" s="124"/>
      <c r="W26" s="124"/>
      <c r="X26" s="142" t="s">
        <v>105</v>
      </c>
      <c r="Y26" s="124"/>
      <c r="Z26" s="124"/>
      <c r="AA26" s="542"/>
      <c r="AB26" s="542"/>
      <c r="AC26" s="542"/>
      <c r="AD26" s="542"/>
      <c r="AE26" s="542"/>
      <c r="AF26" s="542"/>
      <c r="AG26" s="124"/>
      <c r="AH26" s="144"/>
    </row>
    <row r="27" spans="1:36" s="9" customFormat="1" ht="9" customHeight="1" x14ac:dyDescent="0.2">
      <c r="A27" s="112"/>
      <c r="B27" s="115"/>
      <c r="C27" s="142"/>
      <c r="D27" s="606"/>
      <c r="E27" s="606"/>
      <c r="F27" s="606"/>
      <c r="G27" s="606"/>
      <c r="H27" s="606"/>
      <c r="I27" s="606"/>
      <c r="J27" s="606"/>
      <c r="K27" s="606"/>
      <c r="L27" s="606"/>
      <c r="M27" s="606"/>
      <c r="N27" s="606"/>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2">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2">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2">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2">
      <c r="A31" s="139"/>
      <c r="B31" s="141" t="s">
        <v>401</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2">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2">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2">
      <c r="A34" s="139"/>
      <c r="B34" s="141" t="s">
        <v>54</v>
      </c>
      <c r="C34" s="143" t="s">
        <v>49</v>
      </c>
      <c r="D34" s="142"/>
      <c r="E34" s="142"/>
      <c r="F34" s="142"/>
      <c r="G34" s="142"/>
      <c r="H34" s="147"/>
      <c r="I34" s="142"/>
      <c r="J34" s="142"/>
      <c r="K34" s="143"/>
      <c r="L34" s="143"/>
      <c r="M34" s="141" t="s">
        <v>54</v>
      </c>
      <c r="N34" s="124" t="s">
        <v>55</v>
      </c>
      <c r="O34" s="142"/>
      <c r="P34" s="142"/>
      <c r="Q34" s="609"/>
      <c r="R34" s="609"/>
      <c r="S34" s="609"/>
      <c r="T34" s="609"/>
      <c r="U34" s="609"/>
      <c r="V34" s="609"/>
      <c r="W34" s="609"/>
      <c r="X34" s="609"/>
      <c r="Y34" s="609"/>
      <c r="Z34" s="609"/>
      <c r="AA34" s="609"/>
      <c r="AB34" s="609"/>
      <c r="AC34" s="609"/>
      <c r="AD34" s="609"/>
      <c r="AE34" s="609"/>
      <c r="AF34" s="609"/>
      <c r="AG34" s="124" t="s">
        <v>101</v>
      </c>
      <c r="AH34" s="146"/>
      <c r="AI34" s="14"/>
      <c r="AJ34" s="14"/>
    </row>
    <row r="35" spans="1:36" s="39" customFormat="1" ht="13.5" customHeight="1" x14ac:dyDescent="0.2">
      <c r="A35" s="139"/>
      <c r="B35" s="137"/>
      <c r="C35" s="142" t="s">
        <v>153</v>
      </c>
      <c r="D35" s="142"/>
      <c r="E35" s="142"/>
      <c r="F35" s="142"/>
      <c r="G35" s="142"/>
      <c r="H35" s="147"/>
      <c r="I35" s="142"/>
      <c r="J35" s="142"/>
      <c r="K35" s="143"/>
      <c r="L35" s="143"/>
      <c r="M35" s="142"/>
      <c r="N35" s="142" t="s">
        <v>154</v>
      </c>
      <c r="O35" s="142"/>
      <c r="P35" s="142"/>
      <c r="Q35" s="609"/>
      <c r="R35" s="609"/>
      <c r="S35" s="609"/>
      <c r="T35" s="609"/>
      <c r="U35" s="609"/>
      <c r="V35" s="609"/>
      <c r="W35" s="609"/>
      <c r="X35" s="609"/>
      <c r="Y35" s="609"/>
      <c r="Z35" s="609"/>
      <c r="AA35" s="609"/>
      <c r="AB35" s="609"/>
      <c r="AC35" s="609"/>
      <c r="AD35" s="609"/>
      <c r="AE35" s="609"/>
      <c r="AF35" s="609"/>
      <c r="AG35" s="124"/>
      <c r="AH35" s="146"/>
      <c r="AI35" s="14"/>
      <c r="AJ35" s="14"/>
    </row>
    <row r="36" spans="1:36" s="28" customFormat="1" ht="14" x14ac:dyDescent="0.2">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2">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2">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 x14ac:dyDescent="0.2">
      <c r="A39" s="139"/>
      <c r="B39" s="137" t="s">
        <v>56</v>
      </c>
      <c r="C39" s="137"/>
      <c r="D39" s="137"/>
      <c r="E39" s="137"/>
      <c r="F39" s="610"/>
      <c r="G39" s="611"/>
      <c r="H39" s="611"/>
      <c r="I39" s="611"/>
      <c r="J39" s="611"/>
      <c r="K39" s="611"/>
      <c r="L39" s="611"/>
      <c r="M39" s="611"/>
      <c r="N39" s="611"/>
      <c r="O39" s="611"/>
      <c r="P39" s="611"/>
      <c r="Q39" s="137"/>
      <c r="R39" s="115" t="s">
        <v>57</v>
      </c>
      <c r="S39" s="115"/>
      <c r="T39" s="115"/>
      <c r="U39" s="115"/>
      <c r="V39" s="115"/>
      <c r="W39" s="137"/>
      <c r="X39" s="137"/>
      <c r="Y39" s="137"/>
      <c r="Z39" s="137"/>
      <c r="AA39" s="610"/>
      <c r="AB39" s="611"/>
      <c r="AC39" s="611"/>
      <c r="AD39" s="611"/>
      <c r="AE39" s="611"/>
      <c r="AF39" s="611"/>
      <c r="AG39" s="611"/>
      <c r="AH39" s="138"/>
    </row>
    <row r="40" spans="1:36" s="28" customFormat="1" ht="12.75" customHeight="1" x14ac:dyDescent="0.2">
      <c r="A40" s="139"/>
      <c r="B40" s="137"/>
      <c r="C40" s="149" t="s">
        <v>127</v>
      </c>
      <c r="D40" s="149"/>
      <c r="E40" s="149"/>
      <c r="F40" s="612"/>
      <c r="G40" s="612"/>
      <c r="H40" s="612"/>
      <c r="I40" s="612"/>
      <c r="J40" s="612"/>
      <c r="K40" s="612"/>
      <c r="L40" s="612"/>
      <c r="M40" s="612"/>
      <c r="N40" s="612"/>
      <c r="O40" s="612"/>
      <c r="P40" s="612"/>
      <c r="Q40" s="149"/>
      <c r="R40" s="149"/>
      <c r="S40" s="149" t="s">
        <v>155</v>
      </c>
      <c r="T40" s="149"/>
      <c r="U40" s="149"/>
      <c r="V40" s="149"/>
      <c r="W40" s="149"/>
      <c r="X40" s="149"/>
      <c r="Y40" s="149"/>
      <c r="Z40" s="149"/>
      <c r="AA40" s="612"/>
      <c r="AB40" s="612"/>
      <c r="AC40" s="612"/>
      <c r="AD40" s="612"/>
      <c r="AE40" s="612"/>
      <c r="AF40" s="612"/>
      <c r="AG40" s="612"/>
      <c r="AH40" s="138"/>
    </row>
    <row r="41" spans="1:36" s="28" customFormat="1" ht="2.25" customHeight="1" x14ac:dyDescent="0.2">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 x14ac:dyDescent="0.2">
      <c r="A42" s="139"/>
      <c r="B42" s="137" t="s">
        <v>58</v>
      </c>
      <c r="C42" s="137"/>
      <c r="D42" s="137"/>
      <c r="E42" s="137"/>
      <c r="F42" s="610"/>
      <c r="G42" s="611"/>
      <c r="H42" s="611"/>
      <c r="I42" s="611"/>
      <c r="J42" s="611"/>
      <c r="K42" s="611"/>
      <c r="L42" s="611"/>
      <c r="M42" s="611"/>
      <c r="N42" s="611"/>
      <c r="O42" s="611"/>
      <c r="P42" s="611"/>
      <c r="Q42" s="611"/>
      <c r="R42" s="611"/>
      <c r="S42" s="611"/>
      <c r="T42" s="611"/>
      <c r="U42" s="611"/>
      <c r="V42" s="611"/>
      <c r="W42" s="611"/>
      <c r="X42" s="611"/>
      <c r="Y42" s="611"/>
      <c r="Z42" s="611"/>
      <c r="AA42" s="611"/>
      <c r="AB42" s="611"/>
      <c r="AC42" s="611"/>
      <c r="AD42" s="611"/>
      <c r="AE42" s="611"/>
      <c r="AF42" s="611"/>
      <c r="AG42" s="611"/>
      <c r="AH42" s="138"/>
    </row>
    <row r="43" spans="1:36" s="28" customFormat="1" ht="12.75" customHeight="1" x14ac:dyDescent="0.2">
      <c r="A43" s="139"/>
      <c r="B43" s="137"/>
      <c r="C43" s="136" t="s">
        <v>85</v>
      </c>
      <c r="D43" s="136"/>
      <c r="E43" s="136"/>
      <c r="F43" s="612"/>
      <c r="G43" s="612"/>
      <c r="H43" s="612"/>
      <c r="I43" s="612"/>
      <c r="J43" s="612"/>
      <c r="K43" s="612"/>
      <c r="L43" s="612"/>
      <c r="M43" s="612"/>
      <c r="N43" s="612"/>
      <c r="O43" s="612"/>
      <c r="P43" s="612"/>
      <c r="Q43" s="612"/>
      <c r="R43" s="612"/>
      <c r="S43" s="612"/>
      <c r="T43" s="612"/>
      <c r="U43" s="612"/>
      <c r="V43" s="612"/>
      <c r="W43" s="612"/>
      <c r="X43" s="612"/>
      <c r="Y43" s="612"/>
      <c r="Z43" s="612"/>
      <c r="AA43" s="612"/>
      <c r="AB43" s="612"/>
      <c r="AC43" s="612"/>
      <c r="AD43" s="612"/>
      <c r="AE43" s="612"/>
      <c r="AF43" s="612"/>
      <c r="AG43" s="612"/>
      <c r="AH43" s="138"/>
    </row>
    <row r="44" spans="1:36" s="28" customFormat="1" ht="2.25" customHeight="1" x14ac:dyDescent="0.2">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2">
      <c r="A45" s="139"/>
      <c r="B45" s="137"/>
      <c r="C45" s="115" t="s">
        <v>52</v>
      </c>
      <c r="D45" s="115"/>
      <c r="E45" s="115"/>
      <c r="F45" s="137"/>
      <c r="G45" s="613"/>
      <c r="H45" s="614"/>
      <c r="I45" s="614"/>
      <c r="J45" s="614"/>
      <c r="K45" s="614"/>
      <c r="L45" s="614"/>
      <c r="M45" s="614"/>
      <c r="N45" s="614"/>
      <c r="O45" s="614"/>
      <c r="P45" s="614"/>
      <c r="Q45" s="137"/>
      <c r="R45" s="137"/>
      <c r="S45" s="115" t="s">
        <v>53</v>
      </c>
      <c r="T45" s="115"/>
      <c r="U45" s="115"/>
      <c r="V45" s="137"/>
      <c r="W45" s="137"/>
      <c r="X45" s="613"/>
      <c r="Y45" s="614"/>
      <c r="Z45" s="614"/>
      <c r="AA45" s="614"/>
      <c r="AB45" s="614"/>
      <c r="AC45" s="614"/>
      <c r="AD45" s="614"/>
      <c r="AE45" s="614"/>
      <c r="AF45" s="614"/>
      <c r="AG45" s="614"/>
      <c r="AH45" s="138"/>
    </row>
    <row r="46" spans="1:36" s="28" customFormat="1" ht="12.75" customHeight="1" x14ac:dyDescent="0.2">
      <c r="A46" s="139"/>
      <c r="B46" s="137"/>
      <c r="C46" s="149" t="s">
        <v>86</v>
      </c>
      <c r="D46" s="149"/>
      <c r="E46" s="149"/>
      <c r="F46" s="149"/>
      <c r="G46" s="615"/>
      <c r="H46" s="615"/>
      <c r="I46" s="615"/>
      <c r="J46" s="615"/>
      <c r="K46" s="615"/>
      <c r="L46" s="615"/>
      <c r="M46" s="615"/>
      <c r="N46" s="615"/>
      <c r="O46" s="615"/>
      <c r="P46" s="615"/>
      <c r="Q46" s="149"/>
      <c r="R46" s="149"/>
      <c r="S46" s="149" t="s">
        <v>156</v>
      </c>
      <c r="T46" s="149"/>
      <c r="U46" s="149"/>
      <c r="V46" s="149"/>
      <c r="W46" s="149"/>
      <c r="X46" s="615"/>
      <c r="Y46" s="615"/>
      <c r="Z46" s="615"/>
      <c r="AA46" s="615"/>
      <c r="AB46" s="615"/>
      <c r="AC46" s="615"/>
      <c r="AD46" s="615"/>
      <c r="AE46" s="615"/>
      <c r="AF46" s="615"/>
      <c r="AG46" s="615"/>
      <c r="AH46" s="138"/>
    </row>
    <row r="47" spans="1:36" s="39" customFormat="1" ht="2.25" customHeight="1" x14ac:dyDescent="0.2">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 x14ac:dyDescent="0.2">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2">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2">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 x14ac:dyDescent="0.2">
      <c r="A51" s="139"/>
      <c r="B51" s="137" t="s">
        <v>56</v>
      </c>
      <c r="C51" s="137"/>
      <c r="D51" s="137"/>
      <c r="E51" s="137"/>
      <c r="F51" s="535" t="s">
        <v>402</v>
      </c>
      <c r="G51" s="536"/>
      <c r="H51" s="536"/>
      <c r="I51" s="536"/>
      <c r="J51" s="536"/>
      <c r="K51" s="536"/>
      <c r="L51" s="536"/>
      <c r="M51" s="536"/>
      <c r="N51" s="536"/>
      <c r="O51" s="536"/>
      <c r="P51" s="536"/>
      <c r="Q51" s="137"/>
      <c r="R51" s="115" t="s">
        <v>57</v>
      </c>
      <c r="S51" s="115"/>
      <c r="T51" s="115"/>
      <c r="U51" s="115"/>
      <c r="V51" s="115"/>
      <c r="W51" s="137"/>
      <c r="X51" s="137"/>
      <c r="Y51" s="137"/>
      <c r="Z51" s="137"/>
      <c r="AA51" s="431" t="s">
        <v>404</v>
      </c>
      <c r="AB51" s="616"/>
      <c r="AC51" s="616"/>
      <c r="AD51" s="616"/>
      <c r="AE51" s="616"/>
      <c r="AF51" s="616"/>
      <c r="AG51" s="616"/>
      <c r="AH51" s="138"/>
    </row>
    <row r="52" spans="1:34" s="28" customFormat="1" ht="12.75" customHeight="1" x14ac:dyDescent="0.2">
      <c r="A52" s="139"/>
      <c r="B52" s="137"/>
      <c r="C52" s="149" t="s">
        <v>127</v>
      </c>
      <c r="D52" s="149"/>
      <c r="E52" s="149"/>
      <c r="F52" s="537"/>
      <c r="G52" s="537"/>
      <c r="H52" s="537"/>
      <c r="I52" s="537"/>
      <c r="J52" s="537"/>
      <c r="K52" s="537"/>
      <c r="L52" s="537"/>
      <c r="M52" s="537"/>
      <c r="N52" s="537"/>
      <c r="O52" s="537"/>
      <c r="P52" s="537"/>
      <c r="Q52" s="149"/>
      <c r="R52" s="149"/>
      <c r="S52" s="149" t="s">
        <v>155</v>
      </c>
      <c r="T52" s="149"/>
      <c r="U52" s="149"/>
      <c r="V52" s="149"/>
      <c r="W52" s="149"/>
      <c r="X52" s="149"/>
      <c r="Y52" s="149"/>
      <c r="Z52" s="149"/>
      <c r="AA52" s="432"/>
      <c r="AB52" s="432"/>
      <c r="AC52" s="432"/>
      <c r="AD52" s="432"/>
      <c r="AE52" s="432"/>
      <c r="AF52" s="432"/>
      <c r="AG52" s="432"/>
      <c r="AH52" s="138"/>
    </row>
    <row r="53" spans="1:34" s="28" customFormat="1" ht="2.25" customHeight="1" x14ac:dyDescent="0.2">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 x14ac:dyDescent="0.2">
      <c r="A54" s="139"/>
      <c r="B54" s="137" t="s">
        <v>58</v>
      </c>
      <c r="C54" s="137"/>
      <c r="D54" s="137"/>
      <c r="E54" s="137"/>
      <c r="F54" s="535" t="s">
        <v>405</v>
      </c>
      <c r="G54" s="535"/>
      <c r="H54" s="535"/>
      <c r="I54" s="535"/>
      <c r="J54" s="535"/>
      <c r="K54" s="535"/>
      <c r="L54" s="535"/>
      <c r="M54" s="535"/>
      <c r="N54" s="535"/>
      <c r="O54" s="535"/>
      <c r="P54" s="535"/>
      <c r="Q54" s="535"/>
      <c r="R54" s="535"/>
      <c r="S54" s="535"/>
      <c r="T54" s="535"/>
      <c r="U54" s="535"/>
      <c r="V54" s="535"/>
      <c r="W54" s="535"/>
      <c r="X54" s="535"/>
      <c r="Y54" s="535"/>
      <c r="Z54" s="535"/>
      <c r="AA54" s="535"/>
      <c r="AB54" s="535"/>
      <c r="AC54" s="535"/>
      <c r="AD54" s="535"/>
      <c r="AE54" s="535"/>
      <c r="AF54" s="535"/>
      <c r="AG54" s="535"/>
      <c r="AH54" s="138"/>
    </row>
    <row r="55" spans="1:34" s="28" customFormat="1" ht="12.75" customHeight="1" x14ac:dyDescent="0.2">
      <c r="A55" s="139"/>
      <c r="B55" s="137"/>
      <c r="C55" s="136" t="s">
        <v>85</v>
      </c>
      <c r="D55" s="136"/>
      <c r="E55" s="136"/>
      <c r="F55" s="617"/>
      <c r="G55" s="617"/>
      <c r="H55" s="617"/>
      <c r="I55" s="617"/>
      <c r="J55" s="617"/>
      <c r="K55" s="617"/>
      <c r="L55" s="617"/>
      <c r="M55" s="617"/>
      <c r="N55" s="617"/>
      <c r="O55" s="617"/>
      <c r="P55" s="617"/>
      <c r="Q55" s="617"/>
      <c r="R55" s="617"/>
      <c r="S55" s="617"/>
      <c r="T55" s="617"/>
      <c r="U55" s="617"/>
      <c r="V55" s="617"/>
      <c r="W55" s="617"/>
      <c r="X55" s="617"/>
      <c r="Y55" s="617"/>
      <c r="Z55" s="617"/>
      <c r="AA55" s="617"/>
      <c r="AB55" s="617"/>
      <c r="AC55" s="617"/>
      <c r="AD55" s="617"/>
      <c r="AE55" s="617"/>
      <c r="AF55" s="617"/>
      <c r="AG55" s="617"/>
      <c r="AH55" s="138"/>
    </row>
    <row r="56" spans="1:34" s="28" customFormat="1" ht="2.25" customHeight="1" x14ac:dyDescent="0.2">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2">
      <c r="A57" s="139"/>
      <c r="B57" s="137"/>
      <c r="C57" s="115" t="s">
        <v>52</v>
      </c>
      <c r="D57" s="115"/>
      <c r="E57" s="115"/>
      <c r="F57" s="137"/>
      <c r="G57" s="539" t="s">
        <v>407</v>
      </c>
      <c r="H57" s="539"/>
      <c r="I57" s="539"/>
      <c r="J57" s="539"/>
      <c r="K57" s="539"/>
      <c r="L57" s="539"/>
      <c r="M57" s="539"/>
      <c r="N57" s="539"/>
      <c r="O57" s="539"/>
      <c r="P57" s="539"/>
      <c r="Q57" s="137"/>
      <c r="R57" s="137"/>
      <c r="S57" s="115" t="s">
        <v>53</v>
      </c>
      <c r="T57" s="115"/>
      <c r="U57" s="115"/>
      <c r="V57" s="137"/>
      <c r="W57" s="137"/>
      <c r="X57" s="539" t="s">
        <v>403</v>
      </c>
      <c r="Y57" s="619"/>
      <c r="Z57" s="619"/>
      <c r="AA57" s="619"/>
      <c r="AB57" s="619"/>
      <c r="AC57" s="619"/>
      <c r="AD57" s="619"/>
      <c r="AE57" s="619"/>
      <c r="AF57" s="619"/>
      <c r="AG57" s="619"/>
      <c r="AH57" s="138"/>
    </row>
    <row r="58" spans="1:34" s="28" customFormat="1" ht="12.75" customHeight="1" x14ac:dyDescent="0.2">
      <c r="A58" s="139"/>
      <c r="B58" s="137"/>
      <c r="C58" s="149" t="s">
        <v>86</v>
      </c>
      <c r="D58" s="149"/>
      <c r="E58" s="149"/>
      <c r="F58" s="149"/>
      <c r="G58" s="618"/>
      <c r="H58" s="618"/>
      <c r="I58" s="618"/>
      <c r="J58" s="618"/>
      <c r="K58" s="618"/>
      <c r="L58" s="618"/>
      <c r="M58" s="618"/>
      <c r="N58" s="618"/>
      <c r="O58" s="618"/>
      <c r="P58" s="618"/>
      <c r="Q58" s="149"/>
      <c r="R58" s="149"/>
      <c r="S58" s="149" t="s">
        <v>156</v>
      </c>
      <c r="T58" s="149"/>
      <c r="U58" s="149"/>
      <c r="V58" s="149"/>
      <c r="W58" s="149"/>
      <c r="X58" s="541"/>
      <c r="Y58" s="541"/>
      <c r="Z58" s="541"/>
      <c r="AA58" s="541"/>
      <c r="AB58" s="541"/>
      <c r="AC58" s="541"/>
      <c r="AD58" s="541"/>
      <c r="AE58" s="541"/>
      <c r="AF58" s="541"/>
      <c r="AG58" s="541"/>
      <c r="AH58" s="138"/>
    </row>
    <row r="59" spans="1:34" s="28" customFormat="1" ht="12.75" customHeight="1" x14ac:dyDescent="0.2">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607" t="s">
        <v>59</v>
      </c>
      <c r="C60" s="608"/>
      <c r="D60" s="608"/>
      <c r="E60" s="608"/>
      <c r="F60" s="608"/>
      <c r="G60" s="608"/>
      <c r="H60" s="608"/>
      <c r="I60" s="608"/>
      <c r="J60" s="608"/>
      <c r="K60" s="608"/>
      <c r="L60" s="608"/>
      <c r="M60" s="608"/>
      <c r="N60" s="608"/>
      <c r="O60" s="608"/>
      <c r="P60" s="608"/>
      <c r="Q60" s="608"/>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2">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2">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2">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5">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2">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2">
      <c r="A66" s="625" t="s">
        <v>63</v>
      </c>
      <c r="B66" s="626"/>
      <c r="C66" s="626"/>
      <c r="D66" s="627" t="s">
        <v>160</v>
      </c>
      <c r="E66" s="627"/>
      <c r="F66" s="627"/>
      <c r="G66" s="627"/>
      <c r="H66" s="627"/>
      <c r="I66" s="627"/>
      <c r="J66" s="627"/>
      <c r="K66" s="627"/>
      <c r="L66" s="627"/>
      <c r="M66" s="627"/>
      <c r="N66" s="627"/>
      <c r="O66" s="627"/>
      <c r="P66" s="627"/>
      <c r="Q66" s="627"/>
      <c r="R66" s="627"/>
      <c r="S66" s="627"/>
      <c r="T66" s="627"/>
      <c r="U66" s="627"/>
      <c r="V66" s="627"/>
      <c r="W66" s="627"/>
      <c r="X66" s="627"/>
      <c r="Y66" s="627"/>
      <c r="Z66" s="627"/>
      <c r="AA66" s="627"/>
      <c r="AB66" s="627"/>
      <c r="AC66" s="627"/>
      <c r="AD66" s="627"/>
      <c r="AE66" s="627"/>
      <c r="AF66" s="627"/>
      <c r="AG66" s="627"/>
      <c r="AH66" s="628"/>
    </row>
    <row r="67" spans="1:34" s="15" customFormat="1" ht="13.5" customHeight="1" x14ac:dyDescent="0.2">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2">
      <c r="A68" s="629" t="s">
        <v>161</v>
      </c>
      <c r="B68" s="630"/>
      <c r="C68" s="630"/>
      <c r="D68" s="549" t="s">
        <v>162</v>
      </c>
      <c r="E68" s="549"/>
      <c r="F68" s="549"/>
      <c r="G68" s="549"/>
      <c r="H68" s="549"/>
      <c r="I68" s="549"/>
      <c r="J68" s="549"/>
      <c r="K68" s="549"/>
      <c r="L68" s="549"/>
      <c r="M68" s="549"/>
      <c r="N68" s="549"/>
      <c r="O68" s="549"/>
      <c r="P68" s="549"/>
      <c r="Q68" s="549"/>
      <c r="R68" s="549"/>
      <c r="S68" s="549"/>
      <c r="T68" s="549"/>
      <c r="U68" s="549"/>
      <c r="V68" s="549"/>
      <c r="W68" s="549"/>
      <c r="X68" s="549"/>
      <c r="Y68" s="549"/>
      <c r="Z68" s="549"/>
      <c r="AA68" s="549"/>
      <c r="AB68" s="549"/>
      <c r="AC68" s="549"/>
      <c r="AD68" s="549"/>
      <c r="AE68" s="549"/>
      <c r="AF68" s="549"/>
      <c r="AG68" s="549"/>
      <c r="AH68" s="631"/>
    </row>
    <row r="69" spans="1:34" s="15" customFormat="1" ht="12.75" customHeight="1" x14ac:dyDescent="0.2">
      <c r="A69" s="171"/>
      <c r="B69" s="172"/>
      <c r="C69" s="173"/>
      <c r="D69" s="549"/>
      <c r="E69" s="549"/>
      <c r="F69" s="549"/>
      <c r="G69" s="549"/>
      <c r="H69" s="549"/>
      <c r="I69" s="549"/>
      <c r="J69" s="549"/>
      <c r="K69" s="549"/>
      <c r="L69" s="549"/>
      <c r="M69" s="549"/>
      <c r="N69" s="549"/>
      <c r="O69" s="549"/>
      <c r="P69" s="549"/>
      <c r="Q69" s="549"/>
      <c r="R69" s="549"/>
      <c r="S69" s="549"/>
      <c r="T69" s="549"/>
      <c r="U69" s="549"/>
      <c r="V69" s="549"/>
      <c r="W69" s="549"/>
      <c r="X69" s="549"/>
      <c r="Y69" s="549"/>
      <c r="Z69" s="549"/>
      <c r="AA69" s="549"/>
      <c r="AB69" s="549"/>
      <c r="AC69" s="549"/>
      <c r="AD69" s="549"/>
      <c r="AE69" s="549"/>
      <c r="AF69" s="549"/>
      <c r="AG69" s="549"/>
      <c r="AH69" s="631"/>
    </row>
    <row r="70" spans="1:34" s="15" customFormat="1" ht="13" customHeight="1" x14ac:dyDescent="0.2">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2">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 x14ac:dyDescent="0.2">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2">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2">
      <c r="A74" s="8"/>
      <c r="B74" s="9" t="s">
        <v>56</v>
      </c>
      <c r="C74" s="9"/>
      <c r="D74" s="9"/>
      <c r="E74" s="431"/>
      <c r="F74" s="620"/>
      <c r="G74" s="620"/>
      <c r="H74" s="620"/>
      <c r="I74" s="620"/>
      <c r="J74" s="620"/>
      <c r="K74" s="620"/>
      <c r="L74" s="620"/>
      <c r="M74" s="9"/>
      <c r="N74" s="9" t="s">
        <v>71</v>
      </c>
      <c r="O74" s="9"/>
      <c r="P74" s="9"/>
      <c r="Q74" s="9"/>
      <c r="R74" s="431"/>
      <c r="S74" s="620"/>
      <c r="T74" s="620"/>
      <c r="U74" s="620"/>
      <c r="V74" s="620"/>
      <c r="W74" s="620"/>
      <c r="X74" s="620"/>
      <c r="Y74" s="620"/>
      <c r="Z74" s="620"/>
      <c r="AA74" s="620"/>
      <c r="AB74" s="620"/>
      <c r="AC74" s="620"/>
      <c r="AD74" s="620"/>
      <c r="AE74" s="620"/>
      <c r="AF74" s="620"/>
      <c r="AG74" s="620"/>
      <c r="AH74" s="11"/>
    </row>
    <row r="75" spans="1:34" s="15" customFormat="1" ht="12" customHeight="1" x14ac:dyDescent="0.2">
      <c r="A75" s="8"/>
      <c r="B75" s="9"/>
      <c r="C75" s="12" t="s">
        <v>127</v>
      </c>
      <c r="D75" s="9"/>
      <c r="E75" s="621"/>
      <c r="F75" s="621"/>
      <c r="G75" s="621"/>
      <c r="H75" s="621"/>
      <c r="I75" s="621"/>
      <c r="J75" s="621"/>
      <c r="K75" s="621"/>
      <c r="L75" s="621"/>
      <c r="M75" s="9"/>
      <c r="N75" s="9"/>
      <c r="O75" s="12" t="s">
        <v>85</v>
      </c>
      <c r="P75" s="9"/>
      <c r="Q75" s="9"/>
      <c r="R75" s="621"/>
      <c r="S75" s="621"/>
      <c r="T75" s="621"/>
      <c r="U75" s="621"/>
      <c r="V75" s="621"/>
      <c r="W75" s="621"/>
      <c r="X75" s="621"/>
      <c r="Y75" s="621"/>
      <c r="Z75" s="621"/>
      <c r="AA75" s="621"/>
      <c r="AB75" s="621"/>
      <c r="AC75" s="621"/>
      <c r="AD75" s="621"/>
      <c r="AE75" s="621"/>
      <c r="AF75" s="621"/>
      <c r="AG75" s="621"/>
      <c r="AH75" s="11"/>
    </row>
    <row r="76" spans="1:34" s="15" customFormat="1" ht="2.25" customHeight="1" x14ac:dyDescent="0.2">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2">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2">
      <c r="A78" s="8"/>
      <c r="B78" s="9"/>
      <c r="C78" s="616"/>
      <c r="D78" s="620"/>
      <c r="E78" s="620"/>
      <c r="F78" s="620"/>
      <c r="G78" s="620"/>
      <c r="H78" s="620"/>
      <c r="I78" s="620"/>
      <c r="J78" s="620"/>
      <c r="K78" s="620"/>
      <c r="L78" s="620"/>
      <c r="M78" s="620"/>
      <c r="N78" s="620"/>
      <c r="O78" s="620"/>
      <c r="P78" s="620"/>
      <c r="Q78" s="620"/>
      <c r="R78" s="620"/>
      <c r="S78" s="620"/>
      <c r="T78" s="620"/>
      <c r="U78" s="620"/>
      <c r="V78" s="9"/>
      <c r="W78" s="622"/>
      <c r="X78" s="623"/>
      <c r="Y78" s="623"/>
      <c r="Z78" s="623"/>
      <c r="AA78" s="623"/>
      <c r="AB78" s="623"/>
      <c r="AC78" s="623"/>
      <c r="AD78" s="623"/>
      <c r="AE78" s="623"/>
      <c r="AF78" s="623"/>
      <c r="AG78" s="623"/>
      <c r="AH78" s="11"/>
    </row>
    <row r="79" spans="1:34" s="15" customFormat="1" ht="14" x14ac:dyDescent="0.2">
      <c r="A79" s="8"/>
      <c r="B79" s="9"/>
      <c r="C79" s="621"/>
      <c r="D79" s="621"/>
      <c r="E79" s="621"/>
      <c r="F79" s="621"/>
      <c r="G79" s="621"/>
      <c r="H79" s="621"/>
      <c r="I79" s="621"/>
      <c r="J79" s="621"/>
      <c r="K79" s="621"/>
      <c r="L79" s="621"/>
      <c r="M79" s="621"/>
      <c r="N79" s="621"/>
      <c r="O79" s="621"/>
      <c r="P79" s="621"/>
      <c r="Q79" s="621"/>
      <c r="R79" s="621"/>
      <c r="S79" s="621"/>
      <c r="T79" s="621"/>
      <c r="U79" s="621"/>
      <c r="V79" s="9"/>
      <c r="W79" s="624"/>
      <c r="X79" s="624"/>
      <c r="Y79" s="624"/>
      <c r="Z79" s="624"/>
      <c r="AA79" s="624"/>
      <c r="AB79" s="624"/>
      <c r="AC79" s="624"/>
      <c r="AD79" s="624"/>
      <c r="AE79" s="624"/>
      <c r="AF79" s="624"/>
      <c r="AG79" s="624"/>
      <c r="AH79" s="11"/>
    </row>
    <row r="80" spans="1:34" s="28" customFormat="1" ht="6.75" customHeight="1" x14ac:dyDescent="0.2">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2">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2">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2">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2">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2">
      <c r="AH85" s="34"/>
      <c r="AI85" s="34"/>
    </row>
    <row r="86" spans="1:35" ht="13.5" customHeight="1" x14ac:dyDescent="0.2">
      <c r="AH86" s="34"/>
      <c r="AI86" s="34"/>
    </row>
    <row r="87" spans="1:35" ht="13.5" customHeight="1" x14ac:dyDescent="0.2">
      <c r="AH87" s="34"/>
      <c r="AI87" s="34"/>
    </row>
    <row r="88" spans="1:35" ht="13.5" customHeight="1" x14ac:dyDescent="0.2">
      <c r="AH88" s="34"/>
      <c r="AI88" s="34"/>
    </row>
    <row r="89" spans="1:35" ht="13.5" customHeight="1" x14ac:dyDescent="0.2">
      <c r="AH89" s="34"/>
      <c r="AI89" s="34"/>
    </row>
    <row r="90" spans="1:35" ht="13.5" customHeight="1" x14ac:dyDescent="0.2">
      <c r="AH90" s="34"/>
      <c r="AI90" s="34"/>
    </row>
    <row r="91" spans="1:35" ht="12" customHeight="1" x14ac:dyDescent="0.2">
      <c r="AH91" s="34"/>
      <c r="AI91" s="34"/>
    </row>
    <row r="92" spans="1:35" ht="12" customHeight="1" x14ac:dyDescent="0.2">
      <c r="AH92" s="34"/>
      <c r="AI92" s="34"/>
    </row>
    <row r="93" spans="1:35" ht="12" customHeight="1" x14ac:dyDescent="0.2">
      <c r="AH93" s="34"/>
      <c r="AI93" s="34"/>
    </row>
    <row r="94" spans="1:35" ht="12" customHeight="1" x14ac:dyDescent="0.2">
      <c r="AH94" s="34"/>
      <c r="AI94" s="34"/>
    </row>
    <row r="95" spans="1:35" ht="12" customHeight="1" x14ac:dyDescent="0.2">
      <c r="AH95" s="34"/>
      <c r="AI95" s="34"/>
    </row>
    <row r="96" spans="1:35" ht="12" customHeight="1" x14ac:dyDescent="0.2">
      <c r="AH96" s="34"/>
      <c r="AI96" s="34"/>
    </row>
    <row r="97" spans="34:35" ht="12" customHeight="1" x14ac:dyDescent="0.2">
      <c r="AH97" s="34"/>
      <c r="AI97" s="34"/>
    </row>
    <row r="98" spans="34:35" ht="12" customHeight="1" x14ac:dyDescent="0.2">
      <c r="AH98" s="34"/>
      <c r="AI98" s="34"/>
    </row>
    <row r="99" spans="34:35" ht="12" customHeight="1" x14ac:dyDescent="0.2">
      <c r="AH99" s="34"/>
      <c r="AI99" s="34"/>
    </row>
    <row r="100" spans="34:35" ht="12" customHeight="1" x14ac:dyDescent="0.2">
      <c r="AH100" s="34"/>
      <c r="AI100" s="34"/>
    </row>
    <row r="101" spans="34:35" ht="12" customHeight="1" x14ac:dyDescent="0.2">
      <c r="AH101" s="34"/>
      <c r="AI101" s="34"/>
    </row>
    <row r="102" spans="34:35" ht="12" customHeight="1" x14ac:dyDescent="0.2">
      <c r="AH102" s="34"/>
      <c r="AI102" s="34"/>
    </row>
    <row r="103" spans="34:35" ht="12" customHeight="1" x14ac:dyDescent="0.2">
      <c r="AH103" s="34"/>
      <c r="AI103" s="34"/>
    </row>
    <row r="104" spans="34:35" ht="12" customHeight="1" x14ac:dyDescent="0.2">
      <c r="AH104" s="34"/>
      <c r="AI104" s="34"/>
    </row>
    <row r="105" spans="34:35" ht="12" customHeight="1" x14ac:dyDescent="0.2">
      <c r="AH105" s="34"/>
      <c r="AI105" s="34"/>
    </row>
    <row r="106" spans="34:35" ht="12" customHeight="1" x14ac:dyDescent="0.2">
      <c r="AH106" s="34"/>
      <c r="AI106" s="34"/>
    </row>
    <row r="107" spans="34:35" ht="12" customHeight="1" x14ac:dyDescent="0.2">
      <c r="AH107" s="34"/>
      <c r="AI107" s="34"/>
    </row>
    <row r="108" spans="34:35" ht="12" customHeight="1" x14ac:dyDescent="0.2">
      <c r="AH108" s="34"/>
      <c r="AI108" s="34"/>
    </row>
    <row r="109" spans="34:35" ht="12" customHeight="1" x14ac:dyDescent="0.2">
      <c r="AH109" s="34"/>
      <c r="AI109" s="34"/>
    </row>
    <row r="110" spans="34:35" ht="12" customHeight="1" x14ac:dyDescent="0.2">
      <c r="AH110" s="34"/>
      <c r="AI110" s="34"/>
    </row>
    <row r="111" spans="34:35" ht="12" customHeight="1" x14ac:dyDescent="0.2">
      <c r="AH111" s="34"/>
      <c r="AI111" s="34"/>
    </row>
    <row r="112" spans="34:35" ht="12" customHeight="1" x14ac:dyDescent="0.2">
      <c r="AH112" s="34"/>
      <c r="AI112" s="34"/>
    </row>
    <row r="113" spans="34:35" ht="12" customHeight="1" x14ac:dyDescent="0.2">
      <c r="AH113" s="34"/>
      <c r="AI113" s="34"/>
    </row>
    <row r="114" spans="34:35" ht="12" customHeight="1" x14ac:dyDescent="0.2">
      <c r="AH114" s="34"/>
      <c r="AI114" s="34"/>
    </row>
    <row r="115" spans="34:35" ht="12" customHeight="1" x14ac:dyDescent="0.2">
      <c r="AH115" s="34"/>
      <c r="AI115" s="34"/>
    </row>
    <row r="116" spans="34:35" ht="12" customHeight="1" x14ac:dyDescent="0.2">
      <c r="AH116" s="34"/>
      <c r="AI116" s="34"/>
    </row>
    <row r="117" spans="34:35" ht="12" customHeight="1" x14ac:dyDescent="0.2">
      <c r="AH117" s="34"/>
      <c r="AI117" s="34"/>
    </row>
    <row r="118" spans="34:35" ht="12" customHeight="1" x14ac:dyDescent="0.2">
      <c r="AH118" s="34"/>
      <c r="AI118" s="34"/>
    </row>
    <row r="119" spans="34:35" ht="12" customHeight="1" x14ac:dyDescent="0.2">
      <c r="AH119" s="34"/>
      <c r="AI119" s="34"/>
    </row>
    <row r="120" spans="34:35" ht="12" customHeight="1" x14ac:dyDescent="0.2">
      <c r="AH120" s="34"/>
      <c r="AI120" s="34"/>
    </row>
    <row r="121" spans="34:35" ht="12" customHeight="1" x14ac:dyDescent="0.2">
      <c r="AH121" s="34"/>
      <c r="AI121" s="34"/>
    </row>
    <row r="122" spans="34:35" ht="12" customHeight="1" x14ac:dyDescent="0.2">
      <c r="AH122" s="34"/>
      <c r="AI122" s="34"/>
    </row>
    <row r="123" spans="34:35" ht="12" customHeight="1" x14ac:dyDescent="0.2">
      <c r="AH123" s="34"/>
      <c r="AI123" s="34"/>
    </row>
    <row r="124" spans="34:35" ht="12" customHeight="1" x14ac:dyDescent="0.2">
      <c r="AH124" s="34"/>
      <c r="AI124" s="34"/>
    </row>
    <row r="125" spans="34:35" ht="12" customHeight="1" x14ac:dyDescent="0.2">
      <c r="AH125" s="34"/>
      <c r="AI125" s="34"/>
    </row>
    <row r="126" spans="34:35" ht="12" customHeight="1" x14ac:dyDescent="0.2">
      <c r="AH126" s="34"/>
      <c r="AI126" s="34"/>
    </row>
    <row r="127" spans="34:35" ht="12" customHeight="1" x14ac:dyDescent="0.2">
      <c r="AH127" s="34"/>
      <c r="AI127" s="34"/>
    </row>
    <row r="128" spans="34:35" ht="12" customHeight="1" x14ac:dyDescent="0.2">
      <c r="AH128" s="34"/>
      <c r="AI128" s="34"/>
    </row>
    <row r="129" spans="34:35" ht="12" customHeight="1" x14ac:dyDescent="0.2">
      <c r="AH129" s="34"/>
      <c r="AI129" s="34"/>
    </row>
    <row r="130" spans="34:35" ht="12" customHeight="1" x14ac:dyDescent="0.2">
      <c r="AH130" s="34"/>
      <c r="AI130" s="34"/>
    </row>
    <row r="131" spans="34:35" ht="12" customHeight="1" x14ac:dyDescent="0.2">
      <c r="AH131" s="34"/>
      <c r="AI131" s="34"/>
    </row>
    <row r="132" spans="34:35" ht="12" customHeight="1" x14ac:dyDescent="0.2">
      <c r="AH132" s="34"/>
      <c r="AI132" s="34"/>
    </row>
    <row r="133" spans="34:35" ht="12" customHeight="1" x14ac:dyDescent="0.2">
      <c r="AH133" s="34"/>
      <c r="AI133" s="34"/>
    </row>
    <row r="134" spans="34:35" ht="12" customHeight="1" x14ac:dyDescent="0.2">
      <c r="AH134" s="34"/>
      <c r="AI134" s="34"/>
    </row>
    <row r="135" spans="34:35" ht="12" customHeight="1" x14ac:dyDescent="0.2">
      <c r="AH135" s="34"/>
      <c r="AI135" s="34"/>
    </row>
    <row r="136" spans="34:35" ht="12" customHeight="1" x14ac:dyDescent="0.2">
      <c r="AH136" s="34"/>
      <c r="AI136" s="34"/>
    </row>
    <row r="137" spans="34:35" ht="12" customHeight="1" x14ac:dyDescent="0.2">
      <c r="AH137" s="34"/>
      <c r="AI137" s="34"/>
    </row>
    <row r="138" spans="34:35" ht="12" customHeight="1" x14ac:dyDescent="0.2">
      <c r="AH138" s="34"/>
      <c r="AI138" s="34"/>
    </row>
    <row r="139" spans="34:35" ht="12" customHeight="1" x14ac:dyDescent="0.2">
      <c r="AH139" s="34"/>
      <c r="AI139" s="34"/>
    </row>
    <row r="140" spans="34:35" ht="12" customHeight="1" x14ac:dyDescent="0.2">
      <c r="AH140" s="34"/>
      <c r="AI140" s="34"/>
    </row>
    <row r="141" spans="34:35" ht="12" customHeight="1" x14ac:dyDescent="0.2">
      <c r="AH141" s="34"/>
      <c r="AI141" s="34"/>
    </row>
    <row r="142" spans="34:35" ht="12" customHeight="1" x14ac:dyDescent="0.2">
      <c r="AH142" s="34"/>
      <c r="AI142" s="34"/>
    </row>
    <row r="143" spans="34:35" ht="12" customHeight="1" x14ac:dyDescent="0.2">
      <c r="AH143" s="34"/>
      <c r="AI143" s="34"/>
    </row>
    <row r="144" spans="34:35" ht="12" customHeight="1" x14ac:dyDescent="0.2">
      <c r="AH144" s="34"/>
      <c r="AI144" s="34"/>
    </row>
    <row r="145" spans="34:35" ht="12" customHeight="1" x14ac:dyDescent="0.2">
      <c r="AH145" s="34"/>
      <c r="AI145" s="34"/>
    </row>
    <row r="146" spans="34:35" ht="12" customHeight="1" x14ac:dyDescent="0.2">
      <c r="AH146" s="34"/>
      <c r="AI146" s="34"/>
    </row>
    <row r="147" spans="34:35" ht="12" customHeight="1" x14ac:dyDescent="0.2">
      <c r="AH147" s="34"/>
      <c r="AI147" s="34"/>
    </row>
    <row r="148" spans="34:35" ht="12" customHeight="1" x14ac:dyDescent="0.2">
      <c r="AH148" s="34"/>
      <c r="AI148" s="34"/>
    </row>
    <row r="149" spans="34:35" ht="12" customHeight="1" x14ac:dyDescent="0.2">
      <c r="AH149" s="34"/>
      <c r="AI149" s="34"/>
    </row>
    <row r="150" spans="34:35" ht="12" customHeight="1" x14ac:dyDescent="0.2">
      <c r="AH150" s="34"/>
      <c r="AI150" s="34"/>
    </row>
    <row r="151" spans="34:35" ht="12" customHeight="1" x14ac:dyDescent="0.2">
      <c r="AH151" s="34"/>
      <c r="AI151" s="34"/>
    </row>
    <row r="152" spans="34:35" ht="12" customHeight="1" x14ac:dyDescent="0.2">
      <c r="AH152" s="34"/>
      <c r="AI152" s="34"/>
    </row>
    <row r="153" spans="34:35" ht="12" customHeight="1" x14ac:dyDescent="0.2">
      <c r="AH153" s="34"/>
      <c r="AI153" s="34"/>
    </row>
    <row r="154" spans="34:35" ht="12" customHeight="1" x14ac:dyDescent="0.2">
      <c r="AH154" s="34"/>
      <c r="AI154" s="34"/>
    </row>
    <row r="155" spans="34:35" ht="12" customHeight="1" x14ac:dyDescent="0.2">
      <c r="AH155" s="34"/>
      <c r="AI155" s="34"/>
    </row>
    <row r="156" spans="34:35" ht="12" customHeight="1" x14ac:dyDescent="0.2">
      <c r="AH156" s="34"/>
      <c r="AI156" s="34"/>
    </row>
    <row r="157" spans="34:35" ht="12" customHeight="1" x14ac:dyDescent="0.2">
      <c r="AH157" s="34"/>
      <c r="AI157" s="34"/>
    </row>
    <row r="158" spans="34:35" ht="12" customHeight="1" x14ac:dyDescent="0.2">
      <c r="AH158" s="34"/>
      <c r="AI158" s="34"/>
    </row>
    <row r="159" spans="34:35" ht="12" customHeight="1" x14ac:dyDescent="0.2">
      <c r="AH159" s="34"/>
      <c r="AI159" s="34"/>
    </row>
    <row r="160" spans="34:35" ht="12" customHeight="1" x14ac:dyDescent="0.2">
      <c r="AH160" s="34"/>
      <c r="AI160" s="34"/>
    </row>
    <row r="161" spans="34:35" ht="12" customHeight="1" x14ac:dyDescent="0.2">
      <c r="AH161" s="34"/>
      <c r="AI161" s="34"/>
    </row>
    <row r="162" spans="34:35" ht="12" customHeight="1" x14ac:dyDescent="0.2">
      <c r="AH162" s="34"/>
      <c r="AI162" s="34"/>
    </row>
    <row r="163" spans="34:35" ht="12" customHeight="1" x14ac:dyDescent="0.2">
      <c r="AH163" s="34"/>
      <c r="AI163" s="34"/>
    </row>
    <row r="164" spans="34:35" ht="12" customHeight="1" x14ac:dyDescent="0.2">
      <c r="AH164" s="34"/>
      <c r="AI164" s="34"/>
    </row>
    <row r="165" spans="34:35" ht="12" customHeight="1" x14ac:dyDescent="0.2">
      <c r="AH165" s="34"/>
      <c r="AI165" s="34"/>
    </row>
    <row r="166" spans="34:35" ht="12" customHeight="1" x14ac:dyDescent="0.2">
      <c r="AH166" s="34"/>
      <c r="AI166" s="34"/>
    </row>
    <row r="167" spans="34:35" ht="12" customHeight="1" x14ac:dyDescent="0.2">
      <c r="AH167" s="34"/>
      <c r="AI167" s="34"/>
    </row>
    <row r="168" spans="34:35" ht="12" customHeight="1" x14ac:dyDescent="0.2">
      <c r="AH168" s="34"/>
      <c r="AI168" s="34"/>
    </row>
    <row r="169" spans="34:35" ht="12" customHeight="1" x14ac:dyDescent="0.2">
      <c r="AH169" s="34"/>
      <c r="AI169" s="34"/>
    </row>
    <row r="170" spans="34:35" ht="12" customHeight="1" x14ac:dyDescent="0.2">
      <c r="AH170" s="34"/>
      <c r="AI170" s="34"/>
    </row>
    <row r="171" spans="34:35" ht="12" customHeight="1" x14ac:dyDescent="0.2">
      <c r="AH171" s="34"/>
      <c r="AI171" s="34"/>
    </row>
    <row r="172" spans="34:35" ht="12" customHeight="1" x14ac:dyDescent="0.2">
      <c r="AH172" s="34"/>
      <c r="AI172" s="34"/>
    </row>
    <row r="173" spans="34:35" ht="12" customHeight="1" x14ac:dyDescent="0.2">
      <c r="AH173" s="34"/>
      <c r="AI173" s="34"/>
    </row>
    <row r="174" spans="34:35" ht="12" customHeight="1" x14ac:dyDescent="0.2">
      <c r="AH174" s="34"/>
      <c r="AI174" s="34"/>
    </row>
    <row r="175" spans="34:35" ht="12" customHeight="1" x14ac:dyDescent="0.2">
      <c r="AH175" s="34"/>
      <c r="AI175" s="34"/>
    </row>
    <row r="176" spans="34:35" ht="12" customHeight="1" x14ac:dyDescent="0.2">
      <c r="AH176" s="34"/>
      <c r="AI176" s="34"/>
    </row>
    <row r="177" spans="34:35" ht="12" customHeight="1" x14ac:dyDescent="0.2">
      <c r="AH177" s="34"/>
      <c r="AI177" s="34"/>
    </row>
    <row r="178" spans="34:35" ht="12" customHeight="1" x14ac:dyDescent="0.2">
      <c r="AH178" s="34"/>
      <c r="AI178" s="34"/>
    </row>
    <row r="179" spans="34:35" ht="12" customHeight="1" x14ac:dyDescent="0.2">
      <c r="AH179" s="34"/>
      <c r="AI179" s="34"/>
    </row>
    <row r="180" spans="34:35" ht="12" customHeight="1" x14ac:dyDescent="0.2">
      <c r="AH180" s="34"/>
      <c r="AI180" s="34"/>
    </row>
    <row r="181" spans="34:35" ht="12" customHeight="1" x14ac:dyDescent="0.2">
      <c r="AH181" s="34"/>
      <c r="AI181" s="34"/>
    </row>
    <row r="182" spans="34:35" ht="12" customHeight="1" x14ac:dyDescent="0.2">
      <c r="AH182" s="34"/>
      <c r="AI182" s="34"/>
    </row>
    <row r="183" spans="34:35" ht="12" customHeight="1" x14ac:dyDescent="0.2">
      <c r="AH183" s="34"/>
      <c r="AI183" s="34"/>
    </row>
    <row r="184" spans="34:35" ht="12" customHeight="1" x14ac:dyDescent="0.2">
      <c r="AH184" s="34"/>
      <c r="AI184" s="34"/>
    </row>
    <row r="185" spans="34:35" ht="12" customHeight="1" x14ac:dyDescent="0.2">
      <c r="AH185" s="34"/>
      <c r="AI185" s="34"/>
    </row>
    <row r="186" spans="34:35" ht="12" customHeight="1" x14ac:dyDescent="0.2">
      <c r="AH186" s="34"/>
      <c r="AI186" s="34"/>
    </row>
    <row r="187" spans="34:35" ht="12" customHeight="1" x14ac:dyDescent="0.2">
      <c r="AH187" s="34"/>
      <c r="AI187" s="34"/>
    </row>
    <row r="188" spans="34:35" ht="12" customHeight="1" x14ac:dyDescent="0.2">
      <c r="AH188" s="34"/>
      <c r="AI188" s="34"/>
    </row>
    <row r="189" spans="34:35" ht="12" customHeight="1" x14ac:dyDescent="0.2">
      <c r="AH189" s="34"/>
      <c r="AI189" s="34"/>
    </row>
    <row r="190" spans="34:35" ht="12" customHeight="1" x14ac:dyDescent="0.2">
      <c r="AH190" s="34"/>
      <c r="AI190" s="34"/>
    </row>
    <row r="191" spans="34:35" ht="12" customHeight="1" x14ac:dyDescent="0.2">
      <c r="AH191" s="34"/>
      <c r="AI191" s="34"/>
    </row>
    <row r="192" spans="34:35" ht="12" customHeight="1" x14ac:dyDescent="0.2">
      <c r="AH192" s="34"/>
      <c r="AI192" s="34"/>
    </row>
    <row r="193" spans="34:35" ht="12" customHeight="1" x14ac:dyDescent="0.2">
      <c r="AH193" s="34"/>
      <c r="AI193" s="34"/>
    </row>
    <row r="194" spans="34:35" ht="12" customHeight="1" x14ac:dyDescent="0.2">
      <c r="AH194" s="34"/>
      <c r="AI194" s="34"/>
    </row>
    <row r="195" spans="34:35" ht="12" customHeight="1" x14ac:dyDescent="0.2">
      <c r="AH195" s="34"/>
      <c r="AI195" s="34"/>
    </row>
    <row r="196" spans="34:35" ht="12" customHeight="1" x14ac:dyDescent="0.2">
      <c r="AH196" s="34"/>
      <c r="AI196" s="34"/>
    </row>
    <row r="197" spans="34:35" ht="12" customHeight="1" x14ac:dyDescent="0.2">
      <c r="AH197" s="34"/>
      <c r="AI197" s="34"/>
    </row>
    <row r="198" spans="34:35" ht="12" customHeight="1" x14ac:dyDescent="0.2">
      <c r="AH198" s="34"/>
      <c r="AI198" s="34"/>
    </row>
    <row r="199" spans="34:35" ht="12" customHeight="1" x14ac:dyDescent="0.2">
      <c r="AH199" s="34"/>
      <c r="AI199" s="34"/>
    </row>
    <row r="200" spans="34:35" ht="12" customHeight="1" x14ac:dyDescent="0.2">
      <c r="AH200" s="34"/>
      <c r="AI200" s="34"/>
    </row>
    <row r="201" spans="34:35" ht="12" customHeight="1" x14ac:dyDescent="0.2">
      <c r="AH201" s="34"/>
      <c r="AI201" s="34"/>
    </row>
    <row r="202" spans="34:35" ht="12" customHeight="1" x14ac:dyDescent="0.2">
      <c r="AH202" s="34"/>
      <c r="AI202" s="34"/>
    </row>
    <row r="203" spans="34:35" ht="12" customHeight="1" x14ac:dyDescent="0.2">
      <c r="AH203" s="34"/>
      <c r="AI203" s="34"/>
    </row>
    <row r="204" spans="34:35" ht="12" customHeight="1" x14ac:dyDescent="0.2">
      <c r="AH204" s="34"/>
      <c r="AI204" s="34"/>
    </row>
    <row r="205" spans="34:35" ht="12" customHeight="1" x14ac:dyDescent="0.2">
      <c r="AH205" s="34"/>
      <c r="AI205" s="34"/>
    </row>
    <row r="206" spans="34:35" ht="12" customHeight="1" x14ac:dyDescent="0.2">
      <c r="AH206" s="34"/>
      <c r="AI206" s="34"/>
    </row>
    <row r="207" spans="34:35" ht="12" customHeight="1" x14ac:dyDescent="0.2">
      <c r="AH207" s="34"/>
      <c r="AI207" s="34"/>
    </row>
    <row r="208" spans="34:35" ht="12" customHeight="1" x14ac:dyDescent="0.2">
      <c r="AH208" s="34"/>
      <c r="AI208" s="34"/>
    </row>
    <row r="209" spans="34:35" ht="12" customHeight="1" x14ac:dyDescent="0.2">
      <c r="AH209" s="34"/>
      <c r="AI209" s="34"/>
    </row>
    <row r="210" spans="34:35" ht="12" customHeight="1" x14ac:dyDescent="0.2">
      <c r="AH210" s="34"/>
      <c r="AI210" s="34"/>
    </row>
    <row r="211" spans="34:35" ht="12" customHeight="1" x14ac:dyDescent="0.2">
      <c r="AH211" s="34"/>
      <c r="AI211" s="34"/>
    </row>
    <row r="212" spans="34:35" ht="12" customHeight="1" x14ac:dyDescent="0.2">
      <c r="AH212" s="34"/>
      <c r="AI212" s="34"/>
    </row>
    <row r="213" spans="34:35" ht="12" customHeight="1" x14ac:dyDescent="0.2">
      <c r="AH213" s="34"/>
      <c r="AI213" s="34"/>
    </row>
    <row r="214" spans="34:35" ht="12" customHeight="1" x14ac:dyDescent="0.2">
      <c r="AH214" s="34"/>
      <c r="AI214" s="34"/>
    </row>
    <row r="215" spans="34:35" ht="12" customHeight="1" x14ac:dyDescent="0.2">
      <c r="AH215" s="34"/>
      <c r="AI215" s="34"/>
    </row>
    <row r="216" spans="34:35" ht="12" customHeight="1" x14ac:dyDescent="0.2">
      <c r="AH216" s="34"/>
      <c r="AI216" s="34"/>
    </row>
    <row r="217" spans="34:35" ht="12" customHeight="1" x14ac:dyDescent="0.2">
      <c r="AH217" s="34"/>
      <c r="AI217" s="34"/>
    </row>
    <row r="218" spans="34:35" ht="12" customHeight="1" x14ac:dyDescent="0.2">
      <c r="AH218" s="34"/>
      <c r="AI218" s="34"/>
    </row>
    <row r="219" spans="34:35" ht="12" customHeight="1" x14ac:dyDescent="0.2">
      <c r="AH219" s="34"/>
      <c r="AI219" s="34"/>
    </row>
    <row r="220" spans="34:35" ht="12" customHeight="1" x14ac:dyDescent="0.2">
      <c r="AH220" s="34"/>
      <c r="AI220" s="34"/>
    </row>
    <row r="221" spans="34:35" ht="12" customHeight="1" x14ac:dyDescent="0.2">
      <c r="AH221" s="34"/>
      <c r="AI221" s="34"/>
    </row>
    <row r="222" spans="34:35" ht="12" customHeight="1" x14ac:dyDescent="0.2">
      <c r="AH222" s="34"/>
      <c r="AI222" s="34"/>
    </row>
    <row r="223" spans="34:35" ht="12" customHeight="1" x14ac:dyDescent="0.2">
      <c r="AH223" s="34"/>
      <c r="AI223" s="34"/>
    </row>
    <row r="224" spans="34:35" ht="12" customHeight="1" x14ac:dyDescent="0.2">
      <c r="AH224" s="34"/>
      <c r="AI224" s="34"/>
    </row>
    <row r="225" spans="34:35" ht="12" customHeight="1" x14ac:dyDescent="0.2">
      <c r="AH225" s="34"/>
      <c r="AI225" s="34"/>
    </row>
    <row r="226" spans="34:35" ht="12" customHeight="1" x14ac:dyDescent="0.2">
      <c r="AH226" s="34"/>
      <c r="AI226" s="34"/>
    </row>
    <row r="227" spans="34:35" ht="12" customHeight="1" x14ac:dyDescent="0.2">
      <c r="AH227" s="34"/>
      <c r="AI227" s="34"/>
    </row>
    <row r="228" spans="34:35" ht="12" customHeight="1" x14ac:dyDescent="0.2">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F7427-FB6C-41BA-A60C-EAFD4C10A9F3}">
  <dimension ref="A1:M104"/>
  <sheetViews>
    <sheetView topLeftCell="A73" workbookViewId="0">
      <selection activeCell="B98" sqref="B98:H99"/>
    </sheetView>
  </sheetViews>
  <sheetFormatPr defaultRowHeight="13" x14ac:dyDescent="0.2"/>
  <cols>
    <col min="1" max="1" width="3" style="219" customWidth="1"/>
    <col min="2" max="2" width="10.1796875" style="219" customWidth="1"/>
    <col min="3" max="4" width="9.453125" style="219" customWidth="1"/>
    <col min="5" max="8" width="8.7265625" style="219"/>
    <col min="9" max="9" width="5" style="219" customWidth="1"/>
    <col min="10" max="10" width="4.08984375" style="219" customWidth="1"/>
    <col min="11" max="11" width="3.7265625" style="219" customWidth="1"/>
    <col min="12" max="12" width="4.7265625" style="219" customWidth="1"/>
    <col min="13" max="13" width="3.7265625" style="219" customWidth="1"/>
    <col min="14" max="16384" width="8.7265625" style="219"/>
  </cols>
  <sheetData>
    <row r="1" spans="1:13" x14ac:dyDescent="0.2">
      <c r="A1" s="219" t="s">
        <v>382</v>
      </c>
    </row>
    <row r="3" spans="1:13" x14ac:dyDescent="0.2">
      <c r="B3" s="219" t="s">
        <v>383</v>
      </c>
      <c r="C3" s="634">
        <f xml:space="preserve"> 学生情報1!C7</f>
        <v>0</v>
      </c>
      <c r="D3" s="634"/>
      <c r="E3" s="634"/>
      <c r="F3" s="634">
        <f xml:space="preserve"> 学生情報1!C8</f>
        <v>0</v>
      </c>
      <c r="G3" s="634"/>
      <c r="H3" s="634"/>
    </row>
    <row r="4" spans="1:13" x14ac:dyDescent="0.2">
      <c r="B4" s="219" t="s">
        <v>127</v>
      </c>
    </row>
    <row r="6" spans="1:13" x14ac:dyDescent="0.2">
      <c r="B6" s="219" t="s">
        <v>384</v>
      </c>
      <c r="C6" s="634">
        <f xml:space="preserve"> 学生情報1!C3</f>
        <v>0</v>
      </c>
      <c r="D6" s="634"/>
      <c r="E6" s="634"/>
      <c r="G6" s="219" t="s">
        <v>220</v>
      </c>
      <c r="H6" s="218">
        <f xml:space="preserve"> 学生情報1!C4</f>
        <v>0</v>
      </c>
      <c r="I6" s="220" t="s">
        <v>66</v>
      </c>
      <c r="J6" s="218">
        <f xml:space="preserve"> 学生情報1!C5</f>
        <v>0</v>
      </c>
      <c r="K6" s="220" t="s">
        <v>67</v>
      </c>
      <c r="L6" s="215">
        <f xml:space="preserve"> 学生情報1!C6</f>
        <v>0</v>
      </c>
      <c r="M6" s="220" t="s">
        <v>385</v>
      </c>
    </row>
    <row r="7" spans="1:13" x14ac:dyDescent="0.2">
      <c r="B7" s="635" t="s">
        <v>250</v>
      </c>
      <c r="C7" s="635"/>
      <c r="G7" s="635" t="s">
        <v>251</v>
      </c>
      <c r="H7" s="635"/>
      <c r="I7" s="219" t="s">
        <v>0</v>
      </c>
      <c r="K7" s="633" t="s">
        <v>1</v>
      </c>
      <c r="L7" s="633"/>
      <c r="M7" s="219" t="s">
        <v>107</v>
      </c>
    </row>
    <row r="9" spans="1:13" x14ac:dyDescent="0.2">
      <c r="A9" s="219" t="s">
        <v>386</v>
      </c>
    </row>
    <row r="11" spans="1:13" ht="13" customHeight="1" x14ac:dyDescent="0.2">
      <c r="A11" s="632" t="s">
        <v>387</v>
      </c>
      <c r="B11" s="632"/>
      <c r="C11" s="632"/>
      <c r="D11" s="632"/>
    </row>
    <row r="12" spans="1:13" x14ac:dyDescent="0.2">
      <c r="A12" s="222"/>
      <c r="B12" s="219" t="s">
        <v>383</v>
      </c>
      <c r="C12" s="636">
        <f>学生情報2!C9</f>
        <v>0</v>
      </c>
      <c r="D12" s="636"/>
      <c r="E12" s="636"/>
      <c r="F12" s="636"/>
      <c r="G12" s="636"/>
    </row>
    <row r="13" spans="1:13" x14ac:dyDescent="0.2">
      <c r="A13" s="222"/>
      <c r="B13" s="219" t="s">
        <v>127</v>
      </c>
      <c r="C13" s="637"/>
      <c r="D13" s="637"/>
      <c r="E13" s="637"/>
      <c r="F13" s="637"/>
      <c r="G13" s="637"/>
    </row>
    <row r="14" spans="1:13" x14ac:dyDescent="0.2">
      <c r="A14" s="222" t="s">
        <v>388</v>
      </c>
      <c r="B14" s="219" t="s">
        <v>389</v>
      </c>
      <c r="C14" s="638">
        <f>学生情報2!C10</f>
        <v>0</v>
      </c>
      <c r="D14" s="638"/>
      <c r="E14" s="638"/>
      <c r="F14" s="638"/>
      <c r="G14" s="638"/>
      <c r="H14" s="219" t="s">
        <v>52</v>
      </c>
      <c r="J14" s="639">
        <f>学生情報2!C11</f>
        <v>0</v>
      </c>
      <c r="K14" s="639"/>
      <c r="L14" s="639"/>
      <c r="M14" s="639"/>
    </row>
    <row r="15" spans="1:13" x14ac:dyDescent="0.2">
      <c r="A15" s="222"/>
      <c r="B15" s="219" t="s">
        <v>85</v>
      </c>
      <c r="C15" s="637"/>
      <c r="D15" s="637"/>
      <c r="E15" s="637"/>
      <c r="F15" s="637"/>
      <c r="G15" s="637"/>
      <c r="H15" s="219" t="s">
        <v>86</v>
      </c>
      <c r="J15" s="634"/>
      <c r="K15" s="634"/>
      <c r="L15" s="634"/>
      <c r="M15" s="634"/>
    </row>
    <row r="16" spans="1:13" x14ac:dyDescent="0.2">
      <c r="A16" s="222" t="s">
        <v>390</v>
      </c>
      <c r="B16" s="219" t="s">
        <v>391</v>
      </c>
      <c r="E16" s="638">
        <f>学生情報2!C12</f>
        <v>0</v>
      </c>
      <c r="F16" s="638"/>
      <c r="G16" s="638"/>
      <c r="H16" s="219" t="s">
        <v>392</v>
      </c>
      <c r="J16" s="640">
        <f>学生情報2!C13</f>
        <v>0</v>
      </c>
      <c r="K16" s="640"/>
      <c r="L16" s="640"/>
      <c r="M16" s="640"/>
    </row>
    <row r="17" spans="1:13" x14ac:dyDescent="0.2">
      <c r="A17" s="222"/>
      <c r="B17" s="641" t="s">
        <v>128</v>
      </c>
      <c r="C17" s="641"/>
      <c r="D17" s="641"/>
      <c r="E17" s="637"/>
      <c r="F17" s="637"/>
      <c r="G17" s="637"/>
      <c r="H17" s="219" t="s">
        <v>86</v>
      </c>
      <c r="J17" s="634"/>
      <c r="K17" s="634"/>
      <c r="L17" s="634"/>
      <c r="M17" s="634"/>
    </row>
    <row r="18" spans="1:13" x14ac:dyDescent="0.2">
      <c r="A18" s="222" t="s">
        <v>393</v>
      </c>
      <c r="B18" s="219" t="s">
        <v>394</v>
      </c>
      <c r="D18" s="642">
        <f>学生情報2!C14</f>
        <v>0</v>
      </c>
      <c r="E18" s="642"/>
      <c r="F18" s="642"/>
      <c r="G18" s="216"/>
    </row>
    <row r="19" spans="1:13" x14ac:dyDescent="0.2">
      <c r="B19" s="219" t="s">
        <v>129</v>
      </c>
      <c r="D19" s="637"/>
      <c r="E19" s="637"/>
      <c r="F19" s="637"/>
      <c r="G19" s="217" t="s">
        <v>62</v>
      </c>
    </row>
    <row r="20" spans="1:13" x14ac:dyDescent="0.2">
      <c r="D20" s="223"/>
      <c r="E20" s="223"/>
      <c r="F20" s="223"/>
      <c r="G20" s="223"/>
    </row>
    <row r="21" spans="1:13" x14ac:dyDescent="0.2">
      <c r="A21" s="224" t="s">
        <v>395</v>
      </c>
      <c r="B21" s="224"/>
      <c r="C21" s="224"/>
      <c r="D21" s="224"/>
    </row>
    <row r="22" spans="1:13" x14ac:dyDescent="0.2">
      <c r="A22" s="222" t="s">
        <v>396</v>
      </c>
      <c r="B22" s="219" t="s">
        <v>383</v>
      </c>
      <c r="C22" s="636">
        <f>学生情報2!C19</f>
        <v>0</v>
      </c>
      <c r="D22" s="636"/>
      <c r="E22" s="636"/>
      <c r="F22" s="636"/>
      <c r="G22" s="636"/>
    </row>
    <row r="23" spans="1:13" x14ac:dyDescent="0.2">
      <c r="A23" s="222"/>
      <c r="B23" s="219" t="s">
        <v>127</v>
      </c>
      <c r="C23" s="637"/>
      <c r="D23" s="637"/>
      <c r="E23" s="637"/>
      <c r="F23" s="637"/>
      <c r="G23" s="637"/>
    </row>
    <row r="24" spans="1:13" x14ac:dyDescent="0.2">
      <c r="A24" s="222" t="s">
        <v>388</v>
      </c>
      <c r="B24" s="219" t="s">
        <v>389</v>
      </c>
      <c r="C24" s="638">
        <f>学生情報2!C20</f>
        <v>0</v>
      </c>
      <c r="D24" s="638"/>
      <c r="E24" s="638"/>
      <c r="F24" s="638"/>
      <c r="G24" s="638"/>
      <c r="H24" s="219" t="s">
        <v>52</v>
      </c>
      <c r="J24" s="639">
        <f>学生情報2!C21</f>
        <v>0</v>
      </c>
      <c r="K24" s="639"/>
      <c r="L24" s="639"/>
      <c r="M24" s="639"/>
    </row>
    <row r="25" spans="1:13" x14ac:dyDescent="0.2">
      <c r="A25" s="222"/>
      <c r="B25" s="219" t="s">
        <v>85</v>
      </c>
      <c r="C25" s="637"/>
      <c r="D25" s="637"/>
      <c r="E25" s="637"/>
      <c r="F25" s="637"/>
      <c r="G25" s="637"/>
      <c r="H25" s="219" t="s">
        <v>86</v>
      </c>
      <c r="J25" s="634"/>
      <c r="K25" s="634"/>
      <c r="L25" s="634"/>
      <c r="M25" s="634"/>
    </row>
    <row r="26" spans="1:13" x14ac:dyDescent="0.2">
      <c r="A26" s="222" t="s">
        <v>390</v>
      </c>
      <c r="B26" s="219" t="s">
        <v>391</v>
      </c>
      <c r="E26" s="638">
        <f>学生情報2!C22</f>
        <v>0</v>
      </c>
      <c r="F26" s="638"/>
      <c r="G26" s="638"/>
      <c r="H26" s="219" t="s">
        <v>392</v>
      </c>
      <c r="J26" s="638">
        <f>学生情報2!C23</f>
        <v>0</v>
      </c>
      <c r="K26" s="638"/>
      <c r="L26" s="638"/>
      <c r="M26" s="638"/>
    </row>
    <row r="27" spans="1:13" x14ac:dyDescent="0.2">
      <c r="A27" s="222"/>
      <c r="B27" s="641" t="s">
        <v>128</v>
      </c>
      <c r="C27" s="641"/>
      <c r="D27" s="641"/>
      <c r="E27" s="637"/>
      <c r="F27" s="637"/>
      <c r="G27" s="637"/>
      <c r="H27" s="219" t="s">
        <v>86</v>
      </c>
      <c r="J27" s="637"/>
      <c r="K27" s="637"/>
      <c r="L27" s="637"/>
      <c r="M27" s="637"/>
    </row>
    <row r="28" spans="1:13" x14ac:dyDescent="0.2">
      <c r="A28" s="222" t="s">
        <v>393</v>
      </c>
      <c r="B28" s="219" t="s">
        <v>394</v>
      </c>
      <c r="D28" s="642">
        <f>学生情報2!C24</f>
        <v>0</v>
      </c>
      <c r="E28" s="642"/>
      <c r="F28" s="642"/>
      <c r="G28" s="216"/>
    </row>
    <row r="29" spans="1:13" x14ac:dyDescent="0.2">
      <c r="B29" s="219" t="s">
        <v>129</v>
      </c>
      <c r="D29" s="637"/>
      <c r="E29" s="637"/>
      <c r="F29" s="637"/>
      <c r="G29" s="217" t="s">
        <v>62</v>
      </c>
    </row>
    <row r="31" spans="1:13" x14ac:dyDescent="0.2">
      <c r="A31" s="222" t="s">
        <v>396</v>
      </c>
      <c r="B31" s="219" t="s">
        <v>383</v>
      </c>
      <c r="C31" s="636">
        <f>学生情報2!C26</f>
        <v>0</v>
      </c>
      <c r="D31" s="636"/>
      <c r="E31" s="636"/>
      <c r="F31" s="636"/>
      <c r="G31" s="636"/>
    </row>
    <row r="32" spans="1:13" x14ac:dyDescent="0.2">
      <c r="A32" s="222"/>
      <c r="B32" s="219" t="s">
        <v>127</v>
      </c>
      <c r="C32" s="637"/>
      <c r="D32" s="637"/>
      <c r="E32" s="637"/>
      <c r="F32" s="637"/>
      <c r="G32" s="637"/>
    </row>
    <row r="33" spans="1:13" x14ac:dyDescent="0.2">
      <c r="A33" s="222" t="s">
        <v>388</v>
      </c>
      <c r="B33" s="219" t="s">
        <v>389</v>
      </c>
      <c r="C33" s="638">
        <f>学生情報2!C27</f>
        <v>0</v>
      </c>
      <c r="D33" s="638"/>
      <c r="E33" s="638"/>
      <c r="F33" s="638"/>
      <c r="G33" s="638"/>
      <c r="H33" s="219" t="s">
        <v>52</v>
      </c>
      <c r="J33" s="639">
        <f>学生情報2!C28</f>
        <v>0</v>
      </c>
      <c r="K33" s="639"/>
      <c r="L33" s="639"/>
      <c r="M33" s="639"/>
    </row>
    <row r="34" spans="1:13" x14ac:dyDescent="0.2">
      <c r="A34" s="222"/>
      <c r="B34" s="219" t="s">
        <v>85</v>
      </c>
      <c r="C34" s="637"/>
      <c r="D34" s="637"/>
      <c r="E34" s="637"/>
      <c r="F34" s="637"/>
      <c r="G34" s="637"/>
      <c r="H34" s="219" t="s">
        <v>86</v>
      </c>
      <c r="J34" s="634"/>
      <c r="K34" s="634"/>
      <c r="L34" s="634"/>
      <c r="M34" s="634"/>
    </row>
    <row r="35" spans="1:13" x14ac:dyDescent="0.2">
      <c r="A35" s="222" t="s">
        <v>390</v>
      </c>
      <c r="B35" s="219" t="s">
        <v>391</v>
      </c>
      <c r="E35" s="638">
        <f>学生情報2!C29</f>
        <v>0</v>
      </c>
      <c r="F35" s="638"/>
      <c r="G35" s="638"/>
      <c r="H35" s="219" t="s">
        <v>392</v>
      </c>
      <c r="J35" s="640">
        <f>学生情報2!C30</f>
        <v>0</v>
      </c>
      <c r="K35" s="640"/>
      <c r="L35" s="640"/>
      <c r="M35" s="640"/>
    </row>
    <row r="36" spans="1:13" x14ac:dyDescent="0.2">
      <c r="A36" s="222"/>
      <c r="B36" s="641" t="s">
        <v>128</v>
      </c>
      <c r="C36" s="641"/>
      <c r="D36" s="641"/>
      <c r="E36" s="637"/>
      <c r="F36" s="637"/>
      <c r="G36" s="637"/>
      <c r="H36" s="219" t="s">
        <v>86</v>
      </c>
      <c r="J36" s="634"/>
      <c r="K36" s="634"/>
      <c r="L36" s="634"/>
      <c r="M36" s="634"/>
    </row>
    <row r="37" spans="1:13" x14ac:dyDescent="0.2">
      <c r="A37" s="222" t="s">
        <v>393</v>
      </c>
      <c r="B37" s="219" t="s">
        <v>394</v>
      </c>
      <c r="D37" s="642">
        <f>学生情報2!C31</f>
        <v>0</v>
      </c>
      <c r="E37" s="642"/>
      <c r="F37" s="642"/>
      <c r="G37" s="216"/>
    </row>
    <row r="38" spans="1:13" x14ac:dyDescent="0.2">
      <c r="B38" s="219" t="s">
        <v>129</v>
      </c>
      <c r="D38" s="637"/>
      <c r="E38" s="637"/>
      <c r="F38" s="637"/>
      <c r="G38" s="217" t="s">
        <v>62</v>
      </c>
    </row>
    <row r="40" spans="1:13" x14ac:dyDescent="0.2">
      <c r="A40" s="222" t="s">
        <v>396</v>
      </c>
      <c r="B40" s="219" t="s">
        <v>383</v>
      </c>
      <c r="C40" s="636">
        <f>学生情報2!C33</f>
        <v>0</v>
      </c>
      <c r="D40" s="636"/>
      <c r="E40" s="636"/>
      <c r="F40" s="636"/>
      <c r="G40" s="636"/>
    </row>
    <row r="41" spans="1:13" x14ac:dyDescent="0.2">
      <c r="A41" s="222"/>
      <c r="B41" s="219" t="s">
        <v>127</v>
      </c>
      <c r="C41" s="637"/>
      <c r="D41" s="637"/>
      <c r="E41" s="637"/>
      <c r="F41" s="637"/>
      <c r="G41" s="637"/>
    </row>
    <row r="42" spans="1:13" x14ac:dyDescent="0.2">
      <c r="A42" s="222" t="s">
        <v>388</v>
      </c>
      <c r="B42" s="219" t="s">
        <v>389</v>
      </c>
      <c r="C42" s="638">
        <f>学生情報2!C34</f>
        <v>0</v>
      </c>
      <c r="D42" s="638"/>
      <c r="E42" s="638"/>
      <c r="F42" s="638"/>
      <c r="G42" s="638"/>
      <c r="H42" s="219" t="s">
        <v>52</v>
      </c>
      <c r="J42" s="639">
        <f>学生情報2!C35</f>
        <v>0</v>
      </c>
      <c r="K42" s="639"/>
      <c r="L42" s="639"/>
      <c r="M42" s="639"/>
    </row>
    <row r="43" spans="1:13" x14ac:dyDescent="0.2">
      <c r="A43" s="222"/>
      <c r="B43" s="219" t="s">
        <v>85</v>
      </c>
      <c r="C43" s="637"/>
      <c r="D43" s="637"/>
      <c r="E43" s="637"/>
      <c r="F43" s="637"/>
      <c r="G43" s="637"/>
      <c r="H43" s="219" t="s">
        <v>86</v>
      </c>
      <c r="J43" s="634"/>
      <c r="K43" s="634"/>
      <c r="L43" s="634"/>
      <c r="M43" s="634"/>
    </row>
    <row r="44" spans="1:13" x14ac:dyDescent="0.2">
      <c r="A44" s="222" t="s">
        <v>390</v>
      </c>
      <c r="B44" s="219" t="s">
        <v>391</v>
      </c>
      <c r="E44" s="638">
        <f>学生情報2!C36</f>
        <v>0</v>
      </c>
      <c r="F44" s="638"/>
      <c r="G44" s="638"/>
      <c r="H44" s="219" t="s">
        <v>392</v>
      </c>
      <c r="J44" s="640">
        <f>学生情報2!C37</f>
        <v>0</v>
      </c>
      <c r="K44" s="640"/>
      <c r="L44" s="640"/>
      <c r="M44" s="640"/>
    </row>
    <row r="45" spans="1:13" x14ac:dyDescent="0.2">
      <c r="A45" s="222"/>
      <c r="B45" s="641" t="s">
        <v>128</v>
      </c>
      <c r="C45" s="641"/>
      <c r="D45" s="641"/>
      <c r="E45" s="637"/>
      <c r="F45" s="637"/>
      <c r="G45" s="637"/>
      <c r="H45" s="219" t="s">
        <v>86</v>
      </c>
      <c r="J45" s="634"/>
      <c r="K45" s="634"/>
      <c r="L45" s="634"/>
      <c r="M45" s="634"/>
    </row>
    <row r="46" spans="1:13" x14ac:dyDescent="0.2">
      <c r="A46" s="222" t="s">
        <v>393</v>
      </c>
      <c r="B46" s="219" t="s">
        <v>394</v>
      </c>
      <c r="D46" s="642">
        <f>学生情報2!C38</f>
        <v>0</v>
      </c>
      <c r="E46" s="642"/>
      <c r="F46" s="642"/>
      <c r="G46" s="216"/>
    </row>
    <row r="47" spans="1:13" x14ac:dyDescent="0.2">
      <c r="B47" s="219" t="s">
        <v>129</v>
      </c>
      <c r="D47" s="637"/>
      <c r="E47" s="637"/>
      <c r="F47" s="637"/>
      <c r="G47" s="217" t="s">
        <v>62</v>
      </c>
    </row>
    <row r="50" spans="1:13" x14ac:dyDescent="0.2">
      <c r="A50" s="219" t="s">
        <v>382</v>
      </c>
    </row>
    <row r="52" spans="1:13" x14ac:dyDescent="0.2">
      <c r="B52" s="219" t="s">
        <v>383</v>
      </c>
      <c r="C52" s="634">
        <f>C3</f>
        <v>0</v>
      </c>
      <c r="D52" s="634"/>
      <c r="E52" s="634"/>
      <c r="F52" s="634">
        <f>F3</f>
        <v>0</v>
      </c>
      <c r="G52" s="634"/>
      <c r="H52" s="634"/>
    </row>
    <row r="53" spans="1:13" x14ac:dyDescent="0.2">
      <c r="B53" s="219" t="s">
        <v>127</v>
      </c>
    </row>
    <row r="55" spans="1:13" x14ac:dyDescent="0.2">
      <c r="B55" s="219" t="s">
        <v>384</v>
      </c>
      <c r="C55" s="634">
        <f>C6</f>
        <v>0</v>
      </c>
      <c r="D55" s="634"/>
      <c r="E55" s="634"/>
      <c r="G55" s="219" t="s">
        <v>220</v>
      </c>
      <c r="H55" s="218">
        <f>H6</f>
        <v>0</v>
      </c>
      <c r="I55" s="220" t="s">
        <v>66</v>
      </c>
      <c r="J55" s="218">
        <f>J6</f>
        <v>0</v>
      </c>
      <c r="K55" s="220" t="s">
        <v>67</v>
      </c>
      <c r="L55" s="215">
        <f>L6</f>
        <v>0</v>
      </c>
      <c r="M55" s="220" t="s">
        <v>385</v>
      </c>
    </row>
    <row r="56" spans="1:13" x14ac:dyDescent="0.2">
      <c r="B56" s="635" t="s">
        <v>250</v>
      </c>
      <c r="C56" s="635"/>
      <c r="G56" s="635" t="s">
        <v>251</v>
      </c>
      <c r="H56" s="635"/>
      <c r="I56" s="219" t="s">
        <v>0</v>
      </c>
      <c r="K56" s="633" t="s">
        <v>1</v>
      </c>
      <c r="L56" s="633"/>
      <c r="M56" s="219" t="s">
        <v>107</v>
      </c>
    </row>
    <row r="58" spans="1:13" x14ac:dyDescent="0.2">
      <c r="A58" s="219" t="s">
        <v>386</v>
      </c>
    </row>
    <row r="60" spans="1:13" x14ac:dyDescent="0.2">
      <c r="A60" s="224" t="s">
        <v>397</v>
      </c>
      <c r="B60" s="224"/>
      <c r="C60" s="224"/>
    </row>
    <row r="62" spans="1:13" x14ac:dyDescent="0.2">
      <c r="A62" s="222" t="s">
        <v>396</v>
      </c>
      <c r="B62" s="219" t="s">
        <v>383</v>
      </c>
      <c r="C62" s="636">
        <f>学生情報2!C42</f>
        <v>0</v>
      </c>
      <c r="D62" s="636"/>
      <c r="E62" s="636"/>
      <c r="F62" s="636"/>
      <c r="G62" s="636"/>
    </row>
    <row r="63" spans="1:13" x14ac:dyDescent="0.2">
      <c r="A63" s="222"/>
      <c r="B63" s="219" t="s">
        <v>127</v>
      </c>
      <c r="C63" s="637"/>
      <c r="D63" s="637"/>
      <c r="E63" s="637"/>
      <c r="F63" s="637"/>
      <c r="G63" s="637"/>
    </row>
    <row r="64" spans="1:13" x14ac:dyDescent="0.2">
      <c r="A64" s="222" t="s">
        <v>388</v>
      </c>
      <c r="B64" s="219" t="s">
        <v>389</v>
      </c>
      <c r="C64" s="638">
        <f>学生情報2!C43</f>
        <v>0</v>
      </c>
      <c r="D64" s="638"/>
      <c r="E64" s="638"/>
      <c r="F64" s="638"/>
      <c r="G64" s="638"/>
      <c r="H64" s="219" t="s">
        <v>52</v>
      </c>
      <c r="J64" s="639">
        <f>学生情報2!C44</f>
        <v>0</v>
      </c>
      <c r="K64" s="639"/>
      <c r="L64" s="639"/>
      <c r="M64" s="639"/>
    </row>
    <row r="65" spans="1:13" x14ac:dyDescent="0.2">
      <c r="A65" s="222"/>
      <c r="B65" s="219" t="s">
        <v>85</v>
      </c>
      <c r="C65" s="637"/>
      <c r="D65" s="637"/>
      <c r="E65" s="637"/>
      <c r="F65" s="637"/>
      <c r="G65" s="637"/>
      <c r="H65" s="219" t="s">
        <v>86</v>
      </c>
      <c r="J65" s="634"/>
      <c r="K65" s="634"/>
      <c r="L65" s="634"/>
      <c r="M65" s="634"/>
    </row>
    <row r="66" spans="1:13" x14ac:dyDescent="0.2">
      <c r="A66" s="222" t="s">
        <v>390</v>
      </c>
      <c r="B66" s="219" t="s">
        <v>391</v>
      </c>
      <c r="E66" s="638">
        <f>学生情報2!C45</f>
        <v>0</v>
      </c>
      <c r="F66" s="638"/>
      <c r="G66" s="638"/>
      <c r="H66" s="219" t="s">
        <v>392</v>
      </c>
      <c r="J66" s="640">
        <f>学生情報2!C46</f>
        <v>0</v>
      </c>
      <c r="K66" s="640"/>
      <c r="L66" s="640"/>
      <c r="M66" s="640"/>
    </row>
    <row r="67" spans="1:13" x14ac:dyDescent="0.2">
      <c r="A67" s="222"/>
      <c r="B67" s="641" t="s">
        <v>128</v>
      </c>
      <c r="C67" s="641"/>
      <c r="D67" s="641"/>
      <c r="E67" s="637"/>
      <c r="F67" s="637"/>
      <c r="G67" s="637"/>
      <c r="H67" s="219" t="s">
        <v>86</v>
      </c>
      <c r="J67" s="634"/>
      <c r="K67" s="634"/>
      <c r="L67" s="634"/>
      <c r="M67" s="634"/>
    </row>
    <row r="68" spans="1:13" x14ac:dyDescent="0.2">
      <c r="A68" s="222" t="s">
        <v>393</v>
      </c>
      <c r="B68" s="219" t="s">
        <v>394</v>
      </c>
      <c r="D68" s="642">
        <f>学生情報2!C47</f>
        <v>0</v>
      </c>
      <c r="E68" s="642"/>
      <c r="F68" s="642"/>
      <c r="G68" s="216"/>
    </row>
    <row r="69" spans="1:13" x14ac:dyDescent="0.2">
      <c r="B69" s="219" t="s">
        <v>129</v>
      </c>
      <c r="D69" s="637"/>
      <c r="E69" s="637"/>
      <c r="F69" s="637"/>
      <c r="G69" s="217" t="s">
        <v>62</v>
      </c>
    </row>
    <row r="71" spans="1:13" x14ac:dyDescent="0.2">
      <c r="A71" s="222" t="s">
        <v>396</v>
      </c>
      <c r="B71" s="219" t="s">
        <v>383</v>
      </c>
      <c r="C71" s="636">
        <f>学生情報2!C49</f>
        <v>0</v>
      </c>
      <c r="D71" s="636"/>
      <c r="E71" s="636"/>
      <c r="F71" s="636"/>
      <c r="G71" s="636"/>
    </row>
    <row r="72" spans="1:13" x14ac:dyDescent="0.2">
      <c r="A72" s="222"/>
      <c r="B72" s="219" t="s">
        <v>127</v>
      </c>
      <c r="C72" s="637"/>
      <c r="D72" s="637"/>
      <c r="E72" s="637"/>
      <c r="F72" s="637"/>
      <c r="G72" s="637"/>
    </row>
    <row r="73" spans="1:13" x14ac:dyDescent="0.2">
      <c r="A73" s="222" t="s">
        <v>388</v>
      </c>
      <c r="B73" s="219" t="s">
        <v>389</v>
      </c>
      <c r="C73" s="638">
        <f>学生情報2!C50</f>
        <v>0</v>
      </c>
      <c r="D73" s="638"/>
      <c r="E73" s="638"/>
      <c r="F73" s="638"/>
      <c r="G73" s="638"/>
      <c r="H73" s="219" t="s">
        <v>52</v>
      </c>
      <c r="J73" s="639">
        <f>学生情報2!C51</f>
        <v>0</v>
      </c>
      <c r="K73" s="639"/>
      <c r="L73" s="639"/>
      <c r="M73" s="639"/>
    </row>
    <row r="74" spans="1:13" x14ac:dyDescent="0.2">
      <c r="A74" s="222"/>
      <c r="B74" s="219" t="s">
        <v>85</v>
      </c>
      <c r="C74" s="637"/>
      <c r="D74" s="637"/>
      <c r="E74" s="637"/>
      <c r="F74" s="637"/>
      <c r="G74" s="637"/>
      <c r="H74" s="219" t="s">
        <v>86</v>
      </c>
      <c r="J74" s="634"/>
      <c r="K74" s="634"/>
      <c r="L74" s="634"/>
      <c r="M74" s="634"/>
    </row>
    <row r="75" spans="1:13" x14ac:dyDescent="0.2">
      <c r="A75" s="222" t="s">
        <v>390</v>
      </c>
      <c r="B75" s="219" t="s">
        <v>391</v>
      </c>
      <c r="E75" s="638">
        <f>学生情報2!C52</f>
        <v>0</v>
      </c>
      <c r="F75" s="638"/>
      <c r="G75" s="638"/>
      <c r="H75" s="219" t="s">
        <v>392</v>
      </c>
      <c r="J75" s="640">
        <f>学生情報2!C53</f>
        <v>0</v>
      </c>
      <c r="K75" s="640"/>
      <c r="L75" s="640"/>
      <c r="M75" s="640"/>
    </row>
    <row r="76" spans="1:13" x14ac:dyDescent="0.2">
      <c r="A76" s="222"/>
      <c r="B76" s="641" t="s">
        <v>128</v>
      </c>
      <c r="C76" s="641"/>
      <c r="D76" s="641"/>
      <c r="E76" s="637"/>
      <c r="F76" s="637"/>
      <c r="G76" s="637"/>
      <c r="H76" s="219" t="s">
        <v>86</v>
      </c>
      <c r="J76" s="634"/>
      <c r="K76" s="634"/>
      <c r="L76" s="634"/>
      <c r="M76" s="634"/>
    </row>
    <row r="77" spans="1:13" x14ac:dyDescent="0.2">
      <c r="A77" s="222" t="s">
        <v>393</v>
      </c>
      <c r="B77" s="219" t="s">
        <v>394</v>
      </c>
      <c r="D77" s="642">
        <f>学生情報2!C54</f>
        <v>0</v>
      </c>
      <c r="E77" s="642"/>
      <c r="F77" s="642"/>
      <c r="G77" s="216"/>
    </row>
    <row r="78" spans="1:13" x14ac:dyDescent="0.2">
      <c r="B78" s="219" t="s">
        <v>129</v>
      </c>
      <c r="D78" s="637"/>
      <c r="E78" s="637"/>
      <c r="F78" s="637"/>
      <c r="G78" s="217" t="s">
        <v>62</v>
      </c>
    </row>
    <row r="80" spans="1:13" x14ac:dyDescent="0.2">
      <c r="A80" s="222" t="s">
        <v>396</v>
      </c>
      <c r="B80" s="219" t="s">
        <v>383</v>
      </c>
      <c r="C80" s="636">
        <f>学生情報2!C56</f>
        <v>0</v>
      </c>
      <c r="D80" s="636"/>
      <c r="E80" s="636"/>
      <c r="F80" s="636"/>
      <c r="G80" s="636"/>
    </row>
    <row r="81" spans="1:13" x14ac:dyDescent="0.2">
      <c r="A81" s="222"/>
      <c r="B81" s="219" t="s">
        <v>127</v>
      </c>
      <c r="C81" s="637"/>
      <c r="D81" s="637"/>
      <c r="E81" s="637"/>
      <c r="F81" s="637"/>
      <c r="G81" s="637"/>
    </row>
    <row r="82" spans="1:13" x14ac:dyDescent="0.2">
      <c r="A82" s="222" t="s">
        <v>388</v>
      </c>
      <c r="B82" s="219" t="s">
        <v>389</v>
      </c>
      <c r="C82" s="638">
        <f>学生情報2!C57</f>
        <v>0</v>
      </c>
      <c r="D82" s="638"/>
      <c r="E82" s="638"/>
      <c r="F82" s="638"/>
      <c r="G82" s="638"/>
      <c r="H82" s="219" t="s">
        <v>52</v>
      </c>
      <c r="J82" s="639">
        <f>学生情報2!C58</f>
        <v>0</v>
      </c>
      <c r="K82" s="639"/>
      <c r="L82" s="639"/>
      <c r="M82" s="639"/>
    </row>
    <row r="83" spans="1:13" x14ac:dyDescent="0.2">
      <c r="A83" s="222"/>
      <c r="B83" s="219" t="s">
        <v>85</v>
      </c>
      <c r="C83" s="637"/>
      <c r="D83" s="637"/>
      <c r="E83" s="637"/>
      <c r="F83" s="637"/>
      <c r="G83" s="637"/>
      <c r="H83" s="219" t="s">
        <v>86</v>
      </c>
      <c r="J83" s="634"/>
      <c r="K83" s="634"/>
      <c r="L83" s="634"/>
      <c r="M83" s="634"/>
    </row>
    <row r="84" spans="1:13" x14ac:dyDescent="0.2">
      <c r="A84" s="222" t="s">
        <v>390</v>
      </c>
      <c r="B84" s="219" t="s">
        <v>391</v>
      </c>
      <c r="E84" s="638">
        <f>学生情報2!C59</f>
        <v>0</v>
      </c>
      <c r="F84" s="638"/>
      <c r="G84" s="638"/>
      <c r="H84" s="219" t="s">
        <v>392</v>
      </c>
      <c r="J84" s="640">
        <f>学生情報2!C60</f>
        <v>0</v>
      </c>
      <c r="K84" s="640"/>
      <c r="L84" s="640"/>
      <c r="M84" s="640"/>
    </row>
    <row r="85" spans="1:13" x14ac:dyDescent="0.2">
      <c r="A85" s="222"/>
      <c r="B85" s="641" t="s">
        <v>128</v>
      </c>
      <c r="C85" s="641"/>
      <c r="D85" s="641"/>
      <c r="E85" s="637"/>
      <c r="F85" s="637"/>
      <c r="G85" s="637"/>
      <c r="H85" s="219" t="s">
        <v>86</v>
      </c>
      <c r="J85" s="634"/>
      <c r="K85" s="634"/>
      <c r="L85" s="634"/>
      <c r="M85" s="634"/>
    </row>
    <row r="86" spans="1:13" x14ac:dyDescent="0.2">
      <c r="A86" s="222" t="s">
        <v>393</v>
      </c>
      <c r="B86" s="219" t="s">
        <v>394</v>
      </c>
      <c r="D86" s="642">
        <f>学生情報2!C61</f>
        <v>0</v>
      </c>
      <c r="E86" s="642"/>
      <c r="F86" s="642"/>
      <c r="G86" s="216"/>
    </row>
    <row r="87" spans="1:13" x14ac:dyDescent="0.2">
      <c r="B87" s="219" t="s">
        <v>129</v>
      </c>
      <c r="D87" s="637"/>
      <c r="E87" s="637"/>
      <c r="F87" s="637"/>
      <c r="G87" s="217" t="s">
        <v>62</v>
      </c>
    </row>
    <row r="89" spans="1:13" x14ac:dyDescent="0.2">
      <c r="A89" s="224" t="s">
        <v>398</v>
      </c>
      <c r="B89" s="224"/>
      <c r="C89" s="224"/>
    </row>
    <row r="91" spans="1:13" x14ac:dyDescent="0.2">
      <c r="A91" s="219" t="s">
        <v>396</v>
      </c>
      <c r="B91" s="225" t="s">
        <v>399</v>
      </c>
      <c r="C91" s="225"/>
      <c r="D91" s="225"/>
      <c r="E91" s="225"/>
    </row>
    <row r="92" spans="1:13" x14ac:dyDescent="0.2">
      <c r="B92" s="639">
        <f>学生情報2!C65</f>
        <v>0</v>
      </c>
      <c r="C92" s="639"/>
      <c r="D92" s="639"/>
      <c r="E92" s="639"/>
      <c r="F92" s="639"/>
      <c r="G92" s="639"/>
      <c r="H92" s="639"/>
    </row>
    <row r="93" spans="1:13" x14ac:dyDescent="0.2">
      <c r="B93" s="634"/>
      <c r="C93" s="634"/>
      <c r="D93" s="634"/>
      <c r="E93" s="634"/>
      <c r="F93" s="634"/>
      <c r="G93" s="634"/>
      <c r="H93" s="634"/>
    </row>
    <row r="95" spans="1:13" x14ac:dyDescent="0.2">
      <c r="B95" s="639">
        <f>学生情報2!C66</f>
        <v>0</v>
      </c>
      <c r="C95" s="639"/>
      <c r="D95" s="639"/>
      <c r="E95" s="639"/>
      <c r="F95" s="639"/>
      <c r="G95" s="639"/>
      <c r="H95" s="639"/>
    </row>
    <row r="96" spans="1:13" x14ac:dyDescent="0.2">
      <c r="B96" s="634"/>
      <c r="C96" s="634"/>
      <c r="D96" s="634"/>
      <c r="E96" s="634"/>
      <c r="F96" s="634"/>
      <c r="G96" s="634"/>
      <c r="H96" s="634"/>
    </row>
    <row r="98" spans="1:8" x14ac:dyDescent="0.2">
      <c r="B98" s="639">
        <f>学生情報2!C67</f>
        <v>0</v>
      </c>
      <c r="C98" s="639"/>
      <c r="D98" s="639"/>
      <c r="E98" s="639"/>
      <c r="F98" s="639"/>
      <c r="G98" s="639"/>
      <c r="H98" s="639"/>
    </row>
    <row r="99" spans="1:8" x14ac:dyDescent="0.2">
      <c r="B99" s="634"/>
      <c r="C99" s="634"/>
      <c r="D99" s="634"/>
      <c r="E99" s="634"/>
      <c r="F99" s="634"/>
      <c r="G99" s="634"/>
      <c r="H99" s="634"/>
    </row>
    <row r="102" spans="1:8" x14ac:dyDescent="0.2">
      <c r="A102" s="219" t="s">
        <v>388</v>
      </c>
      <c r="B102" s="219" t="s">
        <v>400</v>
      </c>
    </row>
    <row r="103" spans="1:8" x14ac:dyDescent="0.2">
      <c r="B103" s="643">
        <f>学生情報2!C71</f>
        <v>0</v>
      </c>
      <c r="C103" s="643"/>
      <c r="D103" s="643"/>
      <c r="E103" s="643"/>
      <c r="F103" s="643"/>
      <c r="G103" s="643"/>
      <c r="H103" s="643"/>
    </row>
    <row r="104" spans="1:8" x14ac:dyDescent="0.2">
      <c r="B104" s="634"/>
      <c r="C104" s="634"/>
      <c r="D104" s="634"/>
      <c r="E104" s="634"/>
      <c r="F104" s="634"/>
      <c r="G104" s="634"/>
      <c r="H104" s="634"/>
    </row>
  </sheetData>
  <mergeCells count="66">
    <mergeCell ref="D86:F87"/>
    <mergeCell ref="B92:H93"/>
    <mergeCell ref="B95:H96"/>
    <mergeCell ref="B98:H99"/>
    <mergeCell ref="B103:H104"/>
    <mergeCell ref="D77:F78"/>
    <mergeCell ref="C80:G81"/>
    <mergeCell ref="C82:G83"/>
    <mergeCell ref="J82:M83"/>
    <mergeCell ref="E84:G85"/>
    <mergeCell ref="J84:M85"/>
    <mergeCell ref="B85:D85"/>
    <mergeCell ref="D68:F69"/>
    <mergeCell ref="C71:G72"/>
    <mergeCell ref="C73:G74"/>
    <mergeCell ref="J73:M74"/>
    <mergeCell ref="E75:G76"/>
    <mergeCell ref="J75:M76"/>
    <mergeCell ref="B76:D76"/>
    <mergeCell ref="K56:L56"/>
    <mergeCell ref="C62:G63"/>
    <mergeCell ref="C64:G65"/>
    <mergeCell ref="J64:M65"/>
    <mergeCell ref="E66:G67"/>
    <mergeCell ref="J66:M67"/>
    <mergeCell ref="B67:D67"/>
    <mergeCell ref="D46:F47"/>
    <mergeCell ref="C52:E52"/>
    <mergeCell ref="F52:H52"/>
    <mergeCell ref="C55:E55"/>
    <mergeCell ref="B56:C56"/>
    <mergeCell ref="G56:H56"/>
    <mergeCell ref="D37:F38"/>
    <mergeCell ref="C40:G41"/>
    <mergeCell ref="C42:G43"/>
    <mergeCell ref="J42:M43"/>
    <mergeCell ref="E44:G45"/>
    <mergeCell ref="J44:M45"/>
    <mergeCell ref="B45:D45"/>
    <mergeCell ref="D28:F29"/>
    <mergeCell ref="C31:G32"/>
    <mergeCell ref="C33:G34"/>
    <mergeCell ref="J33:M34"/>
    <mergeCell ref="E35:G36"/>
    <mergeCell ref="J35:M36"/>
    <mergeCell ref="B36:D36"/>
    <mergeCell ref="D18:F19"/>
    <mergeCell ref="C22:G23"/>
    <mergeCell ref="C24:G25"/>
    <mergeCell ref="J24:M25"/>
    <mergeCell ref="E26:G27"/>
    <mergeCell ref="J26:M27"/>
    <mergeCell ref="B27:D27"/>
    <mergeCell ref="C12:G13"/>
    <mergeCell ref="C14:G15"/>
    <mergeCell ref="J14:M15"/>
    <mergeCell ref="E16:G17"/>
    <mergeCell ref="J16:M17"/>
    <mergeCell ref="B17:D17"/>
    <mergeCell ref="A11:D11"/>
    <mergeCell ref="K7:L7"/>
    <mergeCell ref="C3:E3"/>
    <mergeCell ref="F3:H3"/>
    <mergeCell ref="C6:E6"/>
    <mergeCell ref="B7:C7"/>
    <mergeCell ref="G7:H7"/>
  </mergeCells>
  <phoneticPr fontId="4"/>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B912C-E92B-4864-9AFE-173F46458A90}">
  <sheetPr>
    <tabColor rgb="FFFF0000"/>
  </sheetPr>
  <dimension ref="A1:E122"/>
  <sheetViews>
    <sheetView tabSelected="1" workbookViewId="0">
      <selection activeCell="C3" sqref="C3"/>
    </sheetView>
  </sheetViews>
  <sheetFormatPr defaultRowHeight="13" x14ac:dyDescent="0.2"/>
  <cols>
    <col min="1" max="1" width="25.36328125" customWidth="1"/>
    <col min="2" max="2" width="20.54296875" bestFit="1" customWidth="1"/>
    <col min="3" max="3" width="69.453125" customWidth="1"/>
    <col min="4" max="4" width="43.453125" bestFit="1" customWidth="1"/>
    <col min="5" max="5" width="81.1796875" bestFit="1" customWidth="1"/>
  </cols>
  <sheetData>
    <row r="1" spans="1:5" ht="54" customHeight="1" x14ac:dyDescent="0.2">
      <c r="A1" s="664" t="s">
        <v>583</v>
      </c>
      <c r="B1" s="664"/>
      <c r="C1" s="664"/>
    </row>
    <row r="2" spans="1:5" ht="13.5" thickBot="1" x14ac:dyDescent="0.25">
      <c r="D2" s="324" t="s">
        <v>471</v>
      </c>
      <c r="E2" s="323" t="s">
        <v>470</v>
      </c>
    </row>
    <row r="3" spans="1:5" ht="33.5" thickBot="1" x14ac:dyDescent="0.25">
      <c r="A3" s="665" t="s">
        <v>565</v>
      </c>
      <c r="B3" s="666"/>
      <c r="C3" s="374"/>
      <c r="D3" s="322" t="s">
        <v>564</v>
      </c>
      <c r="E3" s="321" t="s">
        <v>563</v>
      </c>
    </row>
    <row r="4" spans="1:5" x14ac:dyDescent="0.2">
      <c r="A4" s="649" t="s">
        <v>562</v>
      </c>
      <c r="B4" s="325" t="s">
        <v>476</v>
      </c>
      <c r="C4" s="375"/>
      <c r="D4" s="319" t="s">
        <v>475</v>
      </c>
      <c r="E4" s="318"/>
    </row>
    <row r="5" spans="1:5" x14ac:dyDescent="0.2">
      <c r="A5" s="650"/>
      <c r="B5" s="326" t="s">
        <v>474</v>
      </c>
      <c r="C5" s="375"/>
      <c r="D5" s="319" t="s">
        <v>473</v>
      </c>
      <c r="E5" s="318"/>
    </row>
    <row r="6" spans="1:5" ht="13.5" thickBot="1" x14ac:dyDescent="0.25">
      <c r="A6" s="651"/>
      <c r="B6" s="327" t="s">
        <v>518</v>
      </c>
      <c r="C6" s="376"/>
      <c r="D6" s="319" t="s">
        <v>517</v>
      </c>
      <c r="E6" s="318"/>
    </row>
    <row r="7" spans="1:5" ht="33" x14ac:dyDescent="0.2">
      <c r="A7" s="649" t="s">
        <v>561</v>
      </c>
      <c r="B7" s="328" t="s">
        <v>560</v>
      </c>
      <c r="C7" s="377"/>
      <c r="D7" s="322" t="s">
        <v>559</v>
      </c>
      <c r="E7" s="318"/>
    </row>
    <row r="8" spans="1:5" ht="22.5" thickBot="1" x14ac:dyDescent="0.25">
      <c r="A8" s="667"/>
      <c r="B8" s="329" t="s">
        <v>558</v>
      </c>
      <c r="C8" s="378"/>
      <c r="D8" s="322" t="s">
        <v>557</v>
      </c>
      <c r="E8" s="318"/>
    </row>
    <row r="9" spans="1:5" ht="30" customHeight="1" thickBot="1" x14ac:dyDescent="0.25">
      <c r="A9" s="656" t="s">
        <v>556</v>
      </c>
      <c r="B9" s="668"/>
      <c r="C9" s="374"/>
      <c r="D9" s="320" t="s">
        <v>555</v>
      </c>
      <c r="E9" s="318"/>
    </row>
    <row r="10" spans="1:5" ht="30" customHeight="1" thickBot="1" x14ac:dyDescent="0.25">
      <c r="A10" s="658" t="s">
        <v>554</v>
      </c>
      <c r="B10" s="660"/>
      <c r="C10" s="374"/>
      <c r="D10" s="322" t="s">
        <v>553</v>
      </c>
      <c r="E10" s="318" t="s">
        <v>552</v>
      </c>
    </row>
    <row r="11" spans="1:5" ht="30" customHeight="1" thickBot="1" x14ac:dyDescent="0.25">
      <c r="A11" s="656" t="s">
        <v>551</v>
      </c>
      <c r="B11" s="657"/>
      <c r="C11" s="374"/>
      <c r="D11" s="320" t="s">
        <v>550</v>
      </c>
      <c r="E11" s="318"/>
    </row>
    <row r="12" spans="1:5" ht="30" customHeight="1" thickBot="1" x14ac:dyDescent="0.25">
      <c r="A12" s="658" t="s">
        <v>566</v>
      </c>
      <c r="B12" s="659"/>
      <c r="C12" s="374"/>
      <c r="D12" s="322" t="s">
        <v>549</v>
      </c>
      <c r="E12" s="318" t="s">
        <v>548</v>
      </c>
    </row>
    <row r="13" spans="1:5" ht="30" customHeight="1" thickBot="1" x14ac:dyDescent="0.25">
      <c r="A13" s="658" t="s">
        <v>547</v>
      </c>
      <c r="B13" s="659"/>
      <c r="C13" s="374"/>
      <c r="D13" s="319" t="s">
        <v>546</v>
      </c>
      <c r="E13" s="318" t="s">
        <v>425</v>
      </c>
    </row>
    <row r="14" spans="1:5" ht="30" customHeight="1" thickBot="1" x14ac:dyDescent="0.25">
      <c r="A14" s="658" t="s">
        <v>545</v>
      </c>
      <c r="B14" s="660"/>
      <c r="C14" s="374"/>
      <c r="D14" s="319"/>
      <c r="E14" s="318"/>
    </row>
    <row r="15" spans="1:5" x14ac:dyDescent="0.2">
      <c r="A15" s="661" t="s">
        <v>544</v>
      </c>
      <c r="B15" s="330" t="s">
        <v>476</v>
      </c>
      <c r="C15" s="377"/>
      <c r="D15" s="319" t="s">
        <v>475</v>
      </c>
      <c r="E15" s="318"/>
    </row>
    <row r="16" spans="1:5" x14ac:dyDescent="0.2">
      <c r="A16" s="662"/>
      <c r="B16" s="331" t="s">
        <v>474</v>
      </c>
      <c r="C16" s="379"/>
      <c r="D16" s="319" t="s">
        <v>473</v>
      </c>
      <c r="E16" s="318"/>
    </row>
    <row r="17" spans="1:5" ht="13.5" thickBot="1" x14ac:dyDescent="0.25">
      <c r="A17" s="663"/>
      <c r="B17" s="332" t="s">
        <v>518</v>
      </c>
      <c r="C17" s="380"/>
      <c r="D17" s="319" t="s">
        <v>517</v>
      </c>
      <c r="E17" s="318"/>
    </row>
    <row r="18" spans="1:5" x14ac:dyDescent="0.2">
      <c r="A18" s="661" t="s">
        <v>543</v>
      </c>
      <c r="B18" s="330" t="s">
        <v>476</v>
      </c>
      <c r="C18" s="377"/>
      <c r="D18" s="319" t="s">
        <v>475</v>
      </c>
      <c r="E18" s="318"/>
    </row>
    <row r="19" spans="1:5" x14ac:dyDescent="0.2">
      <c r="A19" s="662"/>
      <c r="B19" s="331" t="s">
        <v>474</v>
      </c>
      <c r="C19" s="379"/>
      <c r="D19" s="319" t="s">
        <v>473</v>
      </c>
      <c r="E19" s="318"/>
    </row>
    <row r="20" spans="1:5" ht="13.5" thickBot="1" x14ac:dyDescent="0.25">
      <c r="A20" s="663"/>
      <c r="B20" s="332" t="s">
        <v>518</v>
      </c>
      <c r="C20" s="380"/>
      <c r="D20" s="319" t="s">
        <v>517</v>
      </c>
      <c r="E20" s="318"/>
    </row>
    <row r="21" spans="1:5" ht="33" customHeight="1" thickBot="1" x14ac:dyDescent="0.25">
      <c r="A21" s="658" t="s">
        <v>542</v>
      </c>
      <c r="B21" s="659"/>
      <c r="C21" s="374"/>
      <c r="D21" s="322" t="s">
        <v>541</v>
      </c>
      <c r="E21" s="318" t="s">
        <v>540</v>
      </c>
    </row>
    <row r="22" spans="1:5" ht="33" customHeight="1" thickBot="1" x14ac:dyDescent="0.25">
      <c r="A22" s="656" t="s">
        <v>539</v>
      </c>
      <c r="B22" s="668"/>
      <c r="C22" s="374"/>
      <c r="D22" s="320" t="s">
        <v>489</v>
      </c>
      <c r="E22" s="321" t="s">
        <v>538</v>
      </c>
    </row>
    <row r="23" spans="1:5" ht="33" customHeight="1" thickBot="1" x14ac:dyDescent="0.25">
      <c r="A23" s="656" t="s">
        <v>537</v>
      </c>
      <c r="B23" s="668"/>
      <c r="C23" s="374"/>
      <c r="D23" s="320" t="s">
        <v>489</v>
      </c>
      <c r="E23" s="318"/>
    </row>
    <row r="24" spans="1:5" ht="33" customHeight="1" thickBot="1" x14ac:dyDescent="0.25">
      <c r="A24" s="658" t="s">
        <v>536</v>
      </c>
      <c r="B24" s="659"/>
      <c r="C24" s="374"/>
      <c r="D24" s="322" t="s">
        <v>535</v>
      </c>
      <c r="E24" s="318" t="s">
        <v>534</v>
      </c>
    </row>
    <row r="25" spans="1:5" ht="26" x14ac:dyDescent="0.2">
      <c r="A25" s="661" t="s">
        <v>533</v>
      </c>
      <c r="B25" s="333" t="s">
        <v>515</v>
      </c>
      <c r="C25" s="375"/>
      <c r="D25" s="320" t="s">
        <v>489</v>
      </c>
      <c r="E25" s="318"/>
    </row>
    <row r="26" spans="1:5" ht="26.5" thickBot="1" x14ac:dyDescent="0.25">
      <c r="A26" s="662"/>
      <c r="B26" s="334" t="s">
        <v>520</v>
      </c>
      <c r="C26" s="381"/>
      <c r="D26" s="319"/>
      <c r="E26" s="318"/>
    </row>
    <row r="27" spans="1:5" ht="16.5" x14ac:dyDescent="0.2">
      <c r="A27" s="649" t="s">
        <v>532</v>
      </c>
      <c r="B27" s="652" t="s">
        <v>531</v>
      </c>
      <c r="C27" s="653"/>
      <c r="D27" s="319"/>
      <c r="E27" s="318"/>
    </row>
    <row r="28" spans="1:5" x14ac:dyDescent="0.2">
      <c r="A28" s="650"/>
      <c r="B28" s="335" t="s">
        <v>476</v>
      </c>
      <c r="C28" s="336"/>
      <c r="D28" s="319" t="s">
        <v>475</v>
      </c>
      <c r="E28" s="318"/>
    </row>
    <row r="29" spans="1:5" x14ac:dyDescent="0.2">
      <c r="A29" s="650"/>
      <c r="B29" s="337" t="s">
        <v>474</v>
      </c>
      <c r="C29" s="338"/>
      <c r="D29" s="319" t="s">
        <v>473</v>
      </c>
      <c r="E29" s="318"/>
    </row>
    <row r="30" spans="1:5" x14ac:dyDescent="0.2">
      <c r="A30" s="650"/>
      <c r="B30" s="339" t="s">
        <v>518</v>
      </c>
      <c r="C30" s="340"/>
      <c r="D30" s="319" t="s">
        <v>517</v>
      </c>
      <c r="E30" s="318"/>
    </row>
    <row r="31" spans="1:5" ht="16.5" x14ac:dyDescent="0.2">
      <c r="A31" s="650"/>
      <c r="B31" s="654" t="s">
        <v>530</v>
      </c>
      <c r="C31" s="655"/>
      <c r="D31" s="319"/>
      <c r="E31" s="318"/>
    </row>
    <row r="32" spans="1:5" x14ac:dyDescent="0.2">
      <c r="A32" s="650"/>
      <c r="B32" s="337" t="s">
        <v>476</v>
      </c>
      <c r="C32" s="338"/>
      <c r="D32" s="319" t="s">
        <v>475</v>
      </c>
      <c r="E32" s="318"/>
    </row>
    <row r="33" spans="1:5" x14ac:dyDescent="0.2">
      <c r="A33" s="650"/>
      <c r="B33" s="337" t="s">
        <v>474</v>
      </c>
      <c r="C33" s="338"/>
      <c r="D33" s="319" t="s">
        <v>473</v>
      </c>
      <c r="E33" s="318"/>
    </row>
    <row r="34" spans="1:5" ht="13.5" thickBot="1" x14ac:dyDescent="0.25">
      <c r="A34" s="651"/>
      <c r="B34" s="341" t="s">
        <v>518</v>
      </c>
      <c r="C34" s="342"/>
      <c r="D34" s="319" t="s">
        <v>517</v>
      </c>
      <c r="E34" s="318"/>
    </row>
    <row r="35" spans="1:5" ht="52" x14ac:dyDescent="0.2">
      <c r="A35" s="343" t="s">
        <v>529</v>
      </c>
      <c r="B35" s="344" t="s">
        <v>528</v>
      </c>
      <c r="C35" s="382"/>
      <c r="D35" s="319"/>
      <c r="E35" s="318"/>
    </row>
    <row r="36" spans="1:5" ht="57" customHeight="1" x14ac:dyDescent="0.2">
      <c r="A36" s="345" t="s">
        <v>527</v>
      </c>
      <c r="B36" s="346" t="s">
        <v>525</v>
      </c>
      <c r="C36" s="383"/>
      <c r="D36" s="319"/>
      <c r="E36" s="318"/>
    </row>
    <row r="37" spans="1:5" ht="52.5" thickBot="1" x14ac:dyDescent="0.25">
      <c r="A37" s="347" t="s">
        <v>526</v>
      </c>
      <c r="B37" s="348" t="s">
        <v>525</v>
      </c>
      <c r="C37" s="384"/>
      <c r="D37" s="319"/>
      <c r="E37" s="318"/>
    </row>
    <row r="38" spans="1:5" ht="55.5" customHeight="1" x14ac:dyDescent="0.2">
      <c r="A38" s="661" t="s">
        <v>524</v>
      </c>
      <c r="B38" s="349" t="s">
        <v>515</v>
      </c>
      <c r="C38" s="385"/>
      <c r="D38" s="320" t="s">
        <v>489</v>
      </c>
      <c r="E38" s="318"/>
    </row>
    <row r="39" spans="1:5" ht="55.5" customHeight="1" thickBot="1" x14ac:dyDescent="0.25">
      <c r="A39" s="663"/>
      <c r="B39" s="350" t="s">
        <v>523</v>
      </c>
      <c r="C39" s="386"/>
      <c r="D39" s="319"/>
      <c r="E39" s="318"/>
    </row>
    <row r="40" spans="1:5" ht="57.5" customHeight="1" thickBot="1" x14ac:dyDescent="0.25">
      <c r="A40" s="351" t="s">
        <v>522</v>
      </c>
      <c r="B40" s="352" t="s">
        <v>515</v>
      </c>
      <c r="C40" s="387"/>
      <c r="D40" s="320" t="s">
        <v>489</v>
      </c>
      <c r="E40" s="318"/>
    </row>
    <row r="41" spans="1:5" ht="57.5" customHeight="1" x14ac:dyDescent="0.2">
      <c r="A41" s="353" t="s">
        <v>521</v>
      </c>
      <c r="B41" s="354" t="s">
        <v>520</v>
      </c>
      <c r="C41" s="388"/>
      <c r="D41" s="319"/>
      <c r="E41" s="318"/>
    </row>
    <row r="42" spans="1:5" x14ac:dyDescent="0.2">
      <c r="A42" s="669" t="s">
        <v>519</v>
      </c>
      <c r="B42" s="355" t="s">
        <v>476</v>
      </c>
      <c r="C42" s="389"/>
      <c r="D42" s="319" t="s">
        <v>475</v>
      </c>
      <c r="E42" s="318"/>
    </row>
    <row r="43" spans="1:5" x14ac:dyDescent="0.2">
      <c r="A43" s="662"/>
      <c r="B43" s="356" t="s">
        <v>474</v>
      </c>
      <c r="C43" s="390"/>
      <c r="D43" s="319" t="s">
        <v>473</v>
      </c>
      <c r="E43" s="318"/>
    </row>
    <row r="44" spans="1:5" ht="13.5" thickBot="1" x14ac:dyDescent="0.25">
      <c r="A44" s="663"/>
      <c r="B44" s="357" t="s">
        <v>518</v>
      </c>
      <c r="C44" s="391"/>
      <c r="D44" s="319" t="s">
        <v>517</v>
      </c>
      <c r="E44" s="318"/>
    </row>
    <row r="45" spans="1:5" ht="119.5" customHeight="1" x14ac:dyDescent="0.2">
      <c r="A45" s="358" t="s">
        <v>516</v>
      </c>
      <c r="B45" s="359" t="s">
        <v>515</v>
      </c>
      <c r="C45" s="392"/>
      <c r="D45" s="320" t="s">
        <v>514</v>
      </c>
      <c r="E45" s="318"/>
    </row>
    <row r="46" spans="1:5" ht="26" x14ac:dyDescent="0.2">
      <c r="A46" s="672" t="s">
        <v>513</v>
      </c>
      <c r="B46" s="360" t="s">
        <v>512</v>
      </c>
      <c r="C46" s="393"/>
      <c r="D46" s="319"/>
      <c r="E46" s="318"/>
    </row>
    <row r="47" spans="1:5" ht="52" x14ac:dyDescent="0.2">
      <c r="A47" s="673"/>
      <c r="B47" s="361" t="s">
        <v>511</v>
      </c>
      <c r="C47" s="389"/>
      <c r="D47" s="322" t="s">
        <v>503</v>
      </c>
      <c r="E47" s="321" t="s">
        <v>502</v>
      </c>
    </row>
    <row r="48" spans="1:5" ht="26" x14ac:dyDescent="0.2">
      <c r="A48" s="673"/>
      <c r="B48" s="355" t="s">
        <v>501</v>
      </c>
      <c r="C48" s="389"/>
      <c r="D48" s="319" t="s">
        <v>500</v>
      </c>
      <c r="E48" s="318" t="s">
        <v>499</v>
      </c>
    </row>
    <row r="49" spans="1:5" ht="26" x14ac:dyDescent="0.2">
      <c r="A49" s="673"/>
      <c r="B49" s="355" t="s">
        <v>510</v>
      </c>
      <c r="C49" s="389"/>
      <c r="D49" s="319"/>
      <c r="E49" s="318"/>
    </row>
    <row r="50" spans="1:5" ht="39" x14ac:dyDescent="0.2">
      <c r="A50" s="673"/>
      <c r="B50" s="362" t="s">
        <v>497</v>
      </c>
      <c r="C50" s="389"/>
      <c r="D50" s="320" t="s">
        <v>489</v>
      </c>
      <c r="E50" s="318"/>
    </row>
    <row r="51" spans="1:5" ht="52" x14ac:dyDescent="0.2">
      <c r="A51" s="673"/>
      <c r="B51" s="355" t="s">
        <v>496</v>
      </c>
      <c r="C51" s="389"/>
      <c r="D51" s="319"/>
      <c r="E51" s="318"/>
    </row>
    <row r="52" spans="1:5" ht="78" x14ac:dyDescent="0.2">
      <c r="A52" s="674"/>
      <c r="B52" s="363" t="s">
        <v>495</v>
      </c>
      <c r="C52" s="394"/>
      <c r="D52" s="319"/>
      <c r="E52" s="318"/>
    </row>
    <row r="53" spans="1:5" ht="26.5" customHeight="1" x14ac:dyDescent="0.2">
      <c r="A53" s="675" t="s">
        <v>509</v>
      </c>
      <c r="B53" s="364" t="s">
        <v>505</v>
      </c>
      <c r="C53" s="389"/>
      <c r="D53" s="319"/>
      <c r="E53" s="318"/>
    </row>
    <row r="54" spans="1:5" ht="39" x14ac:dyDescent="0.2">
      <c r="A54" s="662"/>
      <c r="B54" s="356" t="s">
        <v>504</v>
      </c>
      <c r="C54" s="389"/>
      <c r="D54" s="322" t="s">
        <v>503</v>
      </c>
      <c r="E54" s="321" t="s">
        <v>502</v>
      </c>
    </row>
    <row r="55" spans="1:5" ht="26" x14ac:dyDescent="0.2">
      <c r="A55" s="662"/>
      <c r="B55" s="355" t="s">
        <v>508</v>
      </c>
      <c r="C55" s="389"/>
      <c r="D55" s="319" t="s">
        <v>500</v>
      </c>
      <c r="E55" s="318" t="s">
        <v>499</v>
      </c>
    </row>
    <row r="56" spans="1:5" ht="26" x14ac:dyDescent="0.2">
      <c r="A56" s="662"/>
      <c r="B56" s="355" t="s">
        <v>498</v>
      </c>
      <c r="C56" s="389"/>
      <c r="D56" s="319"/>
      <c r="E56" s="318"/>
    </row>
    <row r="57" spans="1:5" ht="39" x14ac:dyDescent="0.2">
      <c r="A57" s="662"/>
      <c r="B57" s="362" t="s">
        <v>497</v>
      </c>
      <c r="C57" s="389"/>
      <c r="D57" s="320" t="s">
        <v>489</v>
      </c>
      <c r="E57" s="318"/>
    </row>
    <row r="58" spans="1:5" ht="52" x14ac:dyDescent="0.2">
      <c r="A58" s="662"/>
      <c r="B58" s="355" t="s">
        <v>496</v>
      </c>
      <c r="C58" s="389"/>
      <c r="D58" s="319"/>
      <c r="E58" s="318"/>
    </row>
    <row r="59" spans="1:5" ht="78" x14ac:dyDescent="0.2">
      <c r="A59" s="662"/>
      <c r="B59" s="365" t="s">
        <v>495</v>
      </c>
      <c r="C59" s="395"/>
      <c r="D59" s="322"/>
      <c r="E59" s="318"/>
    </row>
    <row r="60" spans="1:5" ht="26" x14ac:dyDescent="0.2">
      <c r="A60" s="675" t="s">
        <v>507</v>
      </c>
      <c r="B60" s="364" t="s">
        <v>505</v>
      </c>
      <c r="C60" s="396"/>
      <c r="D60" s="319"/>
      <c r="E60" s="318"/>
    </row>
    <row r="61" spans="1:5" ht="39" x14ac:dyDescent="0.2">
      <c r="A61" s="662"/>
      <c r="B61" s="356" t="s">
        <v>504</v>
      </c>
      <c r="C61" s="389"/>
      <c r="D61" s="322" t="s">
        <v>503</v>
      </c>
      <c r="E61" s="321" t="s">
        <v>502</v>
      </c>
    </row>
    <row r="62" spans="1:5" ht="26" x14ac:dyDescent="0.2">
      <c r="A62" s="662"/>
      <c r="B62" s="355" t="s">
        <v>501</v>
      </c>
      <c r="C62" s="389"/>
      <c r="D62" s="319" t="s">
        <v>500</v>
      </c>
      <c r="E62" s="318" t="s">
        <v>499</v>
      </c>
    </row>
    <row r="63" spans="1:5" ht="26" x14ac:dyDescent="0.2">
      <c r="A63" s="662"/>
      <c r="B63" s="355" t="s">
        <v>498</v>
      </c>
      <c r="C63" s="389"/>
      <c r="D63" s="319"/>
      <c r="E63" s="318"/>
    </row>
    <row r="64" spans="1:5" ht="39" x14ac:dyDescent="0.2">
      <c r="A64" s="662"/>
      <c r="B64" s="366" t="s">
        <v>497</v>
      </c>
      <c r="C64" s="389"/>
      <c r="D64" s="320" t="s">
        <v>417</v>
      </c>
      <c r="E64" s="318"/>
    </row>
    <row r="65" spans="1:5" ht="52" x14ac:dyDescent="0.2">
      <c r="A65" s="662"/>
      <c r="B65" s="355" t="s">
        <v>496</v>
      </c>
      <c r="C65" s="389"/>
      <c r="D65" s="319"/>
      <c r="E65" s="318"/>
    </row>
    <row r="66" spans="1:5" ht="78" x14ac:dyDescent="0.2">
      <c r="A66" s="676"/>
      <c r="B66" s="363" t="s">
        <v>495</v>
      </c>
      <c r="C66" s="397"/>
      <c r="D66" s="319"/>
      <c r="E66" s="318"/>
    </row>
    <row r="67" spans="1:5" ht="26" x14ac:dyDescent="0.2">
      <c r="A67" s="662" t="s">
        <v>506</v>
      </c>
      <c r="B67" s="367" t="s">
        <v>505</v>
      </c>
      <c r="C67" s="398"/>
      <c r="D67" s="319"/>
      <c r="E67" s="318"/>
    </row>
    <row r="68" spans="1:5" ht="39" x14ac:dyDescent="0.2">
      <c r="A68" s="662"/>
      <c r="B68" s="356" t="s">
        <v>504</v>
      </c>
      <c r="C68" s="389"/>
      <c r="D68" s="322" t="s">
        <v>503</v>
      </c>
      <c r="E68" s="321" t="s">
        <v>502</v>
      </c>
    </row>
    <row r="69" spans="1:5" ht="26" x14ac:dyDescent="0.2">
      <c r="A69" s="662"/>
      <c r="B69" s="355" t="s">
        <v>501</v>
      </c>
      <c r="C69" s="389"/>
      <c r="D69" s="319" t="s">
        <v>500</v>
      </c>
      <c r="E69" s="318" t="s">
        <v>499</v>
      </c>
    </row>
    <row r="70" spans="1:5" ht="26" x14ac:dyDescent="0.2">
      <c r="A70" s="662"/>
      <c r="B70" s="355" t="s">
        <v>498</v>
      </c>
      <c r="C70" s="389"/>
      <c r="D70" s="319"/>
      <c r="E70" s="318"/>
    </row>
    <row r="71" spans="1:5" ht="39" x14ac:dyDescent="0.2">
      <c r="A71" s="662"/>
      <c r="B71" s="366" t="s">
        <v>497</v>
      </c>
      <c r="C71" s="389"/>
      <c r="D71" s="320" t="s">
        <v>417</v>
      </c>
      <c r="E71" s="318"/>
    </row>
    <row r="72" spans="1:5" ht="52" x14ac:dyDescent="0.2">
      <c r="A72" s="662"/>
      <c r="B72" s="355" t="s">
        <v>496</v>
      </c>
      <c r="C72" s="389"/>
      <c r="D72" s="319"/>
      <c r="E72" s="318"/>
    </row>
    <row r="73" spans="1:5" ht="78.5" thickBot="1" x14ac:dyDescent="0.25">
      <c r="A73" s="663"/>
      <c r="B73" s="363" t="s">
        <v>495</v>
      </c>
      <c r="C73" s="399"/>
      <c r="D73" s="319"/>
      <c r="E73" s="318"/>
    </row>
    <row r="74" spans="1:5" ht="66" x14ac:dyDescent="0.2">
      <c r="A74" s="677" t="s">
        <v>494</v>
      </c>
      <c r="B74" s="678"/>
      <c r="C74" s="385"/>
      <c r="D74" s="320" t="s">
        <v>493</v>
      </c>
      <c r="E74" s="321" t="s">
        <v>492</v>
      </c>
    </row>
    <row r="75" spans="1:5" ht="26" x14ac:dyDescent="0.2">
      <c r="A75" s="669" t="s">
        <v>491</v>
      </c>
      <c r="B75" s="366" t="s">
        <v>490</v>
      </c>
      <c r="C75" s="400"/>
      <c r="D75" s="320" t="s">
        <v>489</v>
      </c>
      <c r="E75" s="318"/>
    </row>
    <row r="76" spans="1:5" ht="26" x14ac:dyDescent="0.2">
      <c r="A76" s="662"/>
      <c r="B76" s="355" t="s">
        <v>488</v>
      </c>
      <c r="C76" s="401"/>
      <c r="D76" s="319"/>
      <c r="E76" s="318"/>
    </row>
    <row r="77" spans="1:5" ht="16.5" x14ac:dyDescent="0.2">
      <c r="A77" s="662"/>
      <c r="B77" s="670" t="s">
        <v>487</v>
      </c>
      <c r="C77" s="671"/>
      <c r="D77" s="319"/>
      <c r="E77" s="318"/>
    </row>
    <row r="78" spans="1:5" x14ac:dyDescent="0.2">
      <c r="A78" s="662"/>
      <c r="B78" s="356" t="s">
        <v>476</v>
      </c>
      <c r="C78" s="400"/>
      <c r="D78" s="319" t="s">
        <v>475</v>
      </c>
      <c r="E78" s="318"/>
    </row>
    <row r="79" spans="1:5" ht="13.5" thickBot="1" x14ac:dyDescent="0.25">
      <c r="A79" s="663"/>
      <c r="B79" s="368" t="s">
        <v>474</v>
      </c>
      <c r="C79" s="402"/>
      <c r="D79" s="319" t="s">
        <v>473</v>
      </c>
      <c r="E79" s="318"/>
    </row>
    <row r="80" spans="1:5" ht="18" customHeight="1" x14ac:dyDescent="0.2">
      <c r="A80" s="644" t="s">
        <v>486</v>
      </c>
      <c r="B80" s="404" t="s">
        <v>479</v>
      </c>
      <c r="C80" s="405"/>
      <c r="D80" s="319"/>
      <c r="E80" s="318" t="s">
        <v>485</v>
      </c>
    </row>
    <row r="81" spans="1:5" ht="18" customHeight="1" x14ac:dyDescent="0.2">
      <c r="A81" s="645"/>
      <c r="B81" s="647" t="s">
        <v>478</v>
      </c>
      <c r="C81" s="648"/>
      <c r="D81" s="322"/>
      <c r="E81" s="321"/>
    </row>
    <row r="82" spans="1:5" ht="18" customHeight="1" x14ac:dyDescent="0.2">
      <c r="A82" s="645"/>
      <c r="B82" s="370" t="s">
        <v>476</v>
      </c>
      <c r="C82" s="371"/>
      <c r="D82" s="319" t="s">
        <v>475</v>
      </c>
      <c r="E82" s="318"/>
    </row>
    <row r="83" spans="1:5" ht="18" customHeight="1" x14ac:dyDescent="0.2">
      <c r="A83" s="645"/>
      <c r="B83" s="370" t="s">
        <v>474</v>
      </c>
      <c r="C83" s="371"/>
      <c r="D83" s="319" t="s">
        <v>473</v>
      </c>
      <c r="E83" s="318"/>
    </row>
    <row r="84" spans="1:5" ht="18" customHeight="1" x14ac:dyDescent="0.2">
      <c r="A84" s="645"/>
      <c r="B84" s="647" t="s">
        <v>477</v>
      </c>
      <c r="C84" s="648"/>
      <c r="D84" s="320"/>
      <c r="E84" s="318"/>
    </row>
    <row r="85" spans="1:5" ht="18" customHeight="1" x14ac:dyDescent="0.2">
      <c r="A85" s="645"/>
      <c r="B85" s="370" t="s">
        <v>476</v>
      </c>
      <c r="C85" s="371"/>
      <c r="D85" s="319" t="s">
        <v>475</v>
      </c>
      <c r="E85" s="318"/>
    </row>
    <row r="86" spans="1:5" ht="18" customHeight="1" thickBot="1" x14ac:dyDescent="0.25">
      <c r="A86" s="646"/>
      <c r="B86" s="372" t="s">
        <v>474</v>
      </c>
      <c r="C86" s="373"/>
      <c r="D86" s="319" t="s">
        <v>473</v>
      </c>
      <c r="E86" s="318"/>
    </row>
    <row r="87" spans="1:5" ht="18" customHeight="1" x14ac:dyDescent="0.2">
      <c r="A87" s="644" t="s">
        <v>484</v>
      </c>
      <c r="B87" s="404" t="s">
        <v>479</v>
      </c>
      <c r="C87" s="406"/>
      <c r="D87" s="319"/>
      <c r="E87" s="318"/>
    </row>
    <row r="88" spans="1:5" ht="18" customHeight="1" x14ac:dyDescent="0.2">
      <c r="A88" s="645"/>
      <c r="B88" s="647" t="s">
        <v>478</v>
      </c>
      <c r="C88" s="648"/>
      <c r="D88" s="322"/>
      <c r="E88" s="321"/>
    </row>
    <row r="89" spans="1:5" ht="18" customHeight="1" x14ac:dyDescent="0.2">
      <c r="A89" s="645"/>
      <c r="B89" s="370" t="s">
        <v>476</v>
      </c>
      <c r="C89" s="371"/>
      <c r="D89" s="319" t="s">
        <v>475</v>
      </c>
      <c r="E89" s="318"/>
    </row>
    <row r="90" spans="1:5" ht="18" customHeight="1" x14ac:dyDescent="0.2">
      <c r="A90" s="645"/>
      <c r="B90" s="370" t="s">
        <v>474</v>
      </c>
      <c r="C90" s="371"/>
      <c r="D90" s="319" t="s">
        <v>473</v>
      </c>
      <c r="E90" s="318"/>
    </row>
    <row r="91" spans="1:5" ht="18" customHeight="1" x14ac:dyDescent="0.2">
      <c r="A91" s="645"/>
      <c r="B91" s="647" t="s">
        <v>477</v>
      </c>
      <c r="C91" s="648"/>
      <c r="D91" s="320"/>
      <c r="E91" s="318"/>
    </row>
    <row r="92" spans="1:5" ht="18" customHeight="1" x14ac:dyDescent="0.2">
      <c r="A92" s="645"/>
      <c r="B92" s="370" t="s">
        <v>476</v>
      </c>
      <c r="C92" s="371"/>
      <c r="D92" s="319" t="s">
        <v>475</v>
      </c>
      <c r="E92" s="318"/>
    </row>
    <row r="93" spans="1:5" ht="18" customHeight="1" thickBot="1" x14ac:dyDescent="0.25">
      <c r="A93" s="646"/>
      <c r="B93" s="372" t="s">
        <v>474</v>
      </c>
      <c r="C93" s="373"/>
      <c r="D93" s="319" t="s">
        <v>473</v>
      </c>
      <c r="E93" s="318"/>
    </row>
    <row r="94" spans="1:5" ht="18" customHeight="1" x14ac:dyDescent="0.2">
      <c r="A94" s="644" t="s">
        <v>483</v>
      </c>
      <c r="B94" s="369" t="s">
        <v>479</v>
      </c>
      <c r="C94" s="407"/>
      <c r="D94" s="319"/>
      <c r="E94" s="318"/>
    </row>
    <row r="95" spans="1:5" ht="18" customHeight="1" x14ac:dyDescent="0.2">
      <c r="A95" s="645"/>
      <c r="B95" s="647" t="s">
        <v>478</v>
      </c>
      <c r="C95" s="648"/>
      <c r="D95" s="322"/>
      <c r="E95" s="321"/>
    </row>
    <row r="96" spans="1:5" ht="18" customHeight="1" x14ac:dyDescent="0.2">
      <c r="A96" s="645"/>
      <c r="B96" s="370" t="s">
        <v>476</v>
      </c>
      <c r="C96" s="371"/>
      <c r="D96" s="319" t="s">
        <v>475</v>
      </c>
      <c r="E96" s="318"/>
    </row>
    <row r="97" spans="1:5" ht="18" customHeight="1" x14ac:dyDescent="0.2">
      <c r="A97" s="645"/>
      <c r="B97" s="370" t="s">
        <v>474</v>
      </c>
      <c r="C97" s="371"/>
      <c r="D97" s="319" t="s">
        <v>473</v>
      </c>
      <c r="E97" s="318"/>
    </row>
    <row r="98" spans="1:5" ht="18" customHeight="1" x14ac:dyDescent="0.2">
      <c r="A98" s="645"/>
      <c r="B98" s="647" t="s">
        <v>477</v>
      </c>
      <c r="C98" s="648"/>
      <c r="D98" s="320"/>
      <c r="E98" s="318"/>
    </row>
    <row r="99" spans="1:5" ht="18" customHeight="1" x14ac:dyDescent="0.2">
      <c r="A99" s="645"/>
      <c r="B99" s="370" t="s">
        <v>476</v>
      </c>
      <c r="C99" s="371"/>
      <c r="D99" s="319" t="s">
        <v>475</v>
      </c>
      <c r="E99" s="318"/>
    </row>
    <row r="100" spans="1:5" ht="18" customHeight="1" thickBot="1" x14ac:dyDescent="0.25">
      <c r="A100" s="646"/>
      <c r="B100" s="372" t="s">
        <v>474</v>
      </c>
      <c r="C100" s="373"/>
      <c r="D100" s="319" t="s">
        <v>473</v>
      </c>
      <c r="E100" s="318"/>
    </row>
    <row r="101" spans="1:5" ht="18" customHeight="1" x14ac:dyDescent="0.2">
      <c r="A101" s="644" t="s">
        <v>482</v>
      </c>
      <c r="B101" s="404" t="s">
        <v>479</v>
      </c>
      <c r="C101" s="406"/>
      <c r="D101" s="319"/>
      <c r="E101" s="318"/>
    </row>
    <row r="102" spans="1:5" ht="18" customHeight="1" x14ac:dyDescent="0.2">
      <c r="A102" s="645"/>
      <c r="B102" s="647" t="s">
        <v>478</v>
      </c>
      <c r="C102" s="648"/>
      <c r="D102" s="322"/>
      <c r="E102" s="321"/>
    </row>
    <row r="103" spans="1:5" ht="18" customHeight="1" x14ac:dyDescent="0.2">
      <c r="A103" s="645"/>
      <c r="B103" s="370" t="s">
        <v>476</v>
      </c>
      <c r="C103" s="371"/>
      <c r="D103" s="319" t="s">
        <v>475</v>
      </c>
      <c r="E103" s="318"/>
    </row>
    <row r="104" spans="1:5" ht="18" customHeight="1" x14ac:dyDescent="0.2">
      <c r="A104" s="645"/>
      <c r="B104" s="370" t="s">
        <v>474</v>
      </c>
      <c r="C104" s="371"/>
      <c r="D104" s="319" t="s">
        <v>473</v>
      </c>
      <c r="E104" s="318"/>
    </row>
    <row r="105" spans="1:5" ht="18" customHeight="1" x14ac:dyDescent="0.2">
      <c r="A105" s="645"/>
      <c r="B105" s="647" t="s">
        <v>477</v>
      </c>
      <c r="C105" s="648"/>
      <c r="D105" s="320"/>
      <c r="E105" s="318"/>
    </row>
    <row r="106" spans="1:5" ht="18" customHeight="1" x14ac:dyDescent="0.2">
      <c r="A106" s="645"/>
      <c r="B106" s="370" t="s">
        <v>476</v>
      </c>
      <c r="C106" s="371"/>
      <c r="D106" s="319" t="s">
        <v>475</v>
      </c>
      <c r="E106" s="318"/>
    </row>
    <row r="107" spans="1:5" ht="18" customHeight="1" thickBot="1" x14ac:dyDescent="0.25">
      <c r="A107" s="646"/>
      <c r="B107" s="372" t="s">
        <v>474</v>
      </c>
      <c r="C107" s="373"/>
      <c r="D107" s="319" t="s">
        <v>473</v>
      </c>
      <c r="E107" s="318"/>
    </row>
    <row r="108" spans="1:5" ht="18" customHeight="1" x14ac:dyDescent="0.2">
      <c r="A108" s="644" t="s">
        <v>481</v>
      </c>
      <c r="B108" s="404" t="s">
        <v>479</v>
      </c>
      <c r="C108" s="406"/>
      <c r="D108" s="319"/>
      <c r="E108" s="318"/>
    </row>
    <row r="109" spans="1:5" ht="18" customHeight="1" x14ac:dyDescent="0.2">
      <c r="A109" s="645"/>
      <c r="B109" s="647" t="s">
        <v>478</v>
      </c>
      <c r="C109" s="648"/>
      <c r="D109" s="319" t="s">
        <v>475</v>
      </c>
      <c r="E109" s="321"/>
    </row>
    <row r="110" spans="1:5" ht="18" customHeight="1" x14ac:dyDescent="0.2">
      <c r="A110" s="645"/>
      <c r="B110" s="370" t="s">
        <v>476</v>
      </c>
      <c r="C110" s="371"/>
      <c r="D110" s="319" t="s">
        <v>473</v>
      </c>
      <c r="E110" s="318"/>
    </row>
    <row r="111" spans="1:5" ht="18" customHeight="1" x14ac:dyDescent="0.2">
      <c r="A111" s="645"/>
      <c r="B111" s="370" t="s">
        <v>474</v>
      </c>
      <c r="C111" s="371"/>
      <c r="D111" s="319"/>
      <c r="E111" s="318"/>
    </row>
    <row r="112" spans="1:5" ht="18" customHeight="1" x14ac:dyDescent="0.2">
      <c r="A112" s="645"/>
      <c r="B112" s="647" t="s">
        <v>582</v>
      </c>
      <c r="C112" s="648"/>
      <c r="D112" s="320"/>
      <c r="E112" s="318"/>
    </row>
    <row r="113" spans="1:5" ht="18" customHeight="1" x14ac:dyDescent="0.2">
      <c r="A113" s="645"/>
      <c r="B113" s="370" t="s">
        <v>476</v>
      </c>
      <c r="C113" s="371"/>
      <c r="D113" s="319" t="s">
        <v>475</v>
      </c>
      <c r="E113" s="318"/>
    </row>
    <row r="114" spans="1:5" ht="18" customHeight="1" thickBot="1" x14ac:dyDescent="0.25">
      <c r="A114" s="646"/>
      <c r="B114" s="372" t="s">
        <v>474</v>
      </c>
      <c r="C114" s="373"/>
      <c r="D114" s="319" t="s">
        <v>473</v>
      </c>
      <c r="E114" s="318"/>
    </row>
    <row r="115" spans="1:5" ht="18" customHeight="1" x14ac:dyDescent="0.2">
      <c r="A115" s="644" t="s">
        <v>480</v>
      </c>
      <c r="B115" s="404" t="s">
        <v>479</v>
      </c>
      <c r="C115" s="406"/>
      <c r="D115" s="319"/>
      <c r="E115" s="318"/>
    </row>
    <row r="116" spans="1:5" ht="18" customHeight="1" x14ac:dyDescent="0.2">
      <c r="A116" s="645"/>
      <c r="B116" s="647" t="s">
        <v>478</v>
      </c>
      <c r="C116" s="648"/>
      <c r="D116" s="322"/>
      <c r="E116" s="321"/>
    </row>
    <row r="117" spans="1:5" ht="18" customHeight="1" x14ac:dyDescent="0.2">
      <c r="A117" s="645"/>
      <c r="B117" s="370" t="s">
        <v>476</v>
      </c>
      <c r="C117" s="371"/>
      <c r="D117" s="319" t="s">
        <v>475</v>
      </c>
      <c r="E117" s="318"/>
    </row>
    <row r="118" spans="1:5" ht="18" customHeight="1" x14ac:dyDescent="0.2">
      <c r="A118" s="645"/>
      <c r="B118" s="370" t="s">
        <v>474</v>
      </c>
      <c r="C118" s="371"/>
      <c r="D118" s="319" t="s">
        <v>473</v>
      </c>
      <c r="E118" s="318"/>
    </row>
    <row r="119" spans="1:5" ht="18" customHeight="1" x14ac:dyDescent="0.2">
      <c r="A119" s="645"/>
      <c r="B119" s="647" t="s">
        <v>477</v>
      </c>
      <c r="C119" s="648"/>
      <c r="D119" s="320"/>
      <c r="E119" s="318"/>
    </row>
    <row r="120" spans="1:5" ht="18" customHeight="1" x14ac:dyDescent="0.2">
      <c r="A120" s="645"/>
      <c r="B120" s="370" t="s">
        <v>476</v>
      </c>
      <c r="C120" s="371"/>
      <c r="D120" s="319" t="s">
        <v>475</v>
      </c>
      <c r="E120" s="318"/>
    </row>
    <row r="121" spans="1:5" ht="18" customHeight="1" thickBot="1" x14ac:dyDescent="0.25">
      <c r="A121" s="646"/>
      <c r="B121" s="372" t="s">
        <v>474</v>
      </c>
      <c r="C121" s="373"/>
      <c r="D121" s="319" t="s">
        <v>473</v>
      </c>
      <c r="E121" s="318"/>
    </row>
    <row r="122" spans="1:5" x14ac:dyDescent="0.2">
      <c r="C122" s="403"/>
    </row>
  </sheetData>
  <sheetProtection algorithmName="SHA-512" hashValue="dCGAkOwVorMc6PW5m/pxmnMsLgWpyBMw2uF3bNN5G41H4cBtlS5lp6sutRtfc/oBbR+Pe/vdGx3PmcmGqOu1RQ==" saltValue="VEHbP8zKgiCyl3KJVW8xnw==" spinCount="100000" sheet="1" objects="1" scenarios="1"/>
  <mergeCells count="47">
    <mergeCell ref="A75:A79"/>
    <mergeCell ref="B77:C77"/>
    <mergeCell ref="A38:A39"/>
    <mergeCell ref="A42:A44"/>
    <mergeCell ref="A46:A52"/>
    <mergeCell ref="A53:A59"/>
    <mergeCell ref="A60:A66"/>
    <mergeCell ref="A74:B74"/>
    <mergeCell ref="A67:A73"/>
    <mergeCell ref="A10:B10"/>
    <mergeCell ref="A18:A20"/>
    <mergeCell ref="A21:B21"/>
    <mergeCell ref="A22:B22"/>
    <mergeCell ref="A23:B23"/>
    <mergeCell ref="A1:C1"/>
    <mergeCell ref="A3:B3"/>
    <mergeCell ref="A4:A6"/>
    <mergeCell ref="A7:A8"/>
    <mergeCell ref="A9:B9"/>
    <mergeCell ref="A27:A34"/>
    <mergeCell ref="B27:C27"/>
    <mergeCell ref="B31:C31"/>
    <mergeCell ref="A11:B11"/>
    <mergeCell ref="A12:B12"/>
    <mergeCell ref="A13:B13"/>
    <mergeCell ref="A14:B14"/>
    <mergeCell ref="A15:A17"/>
    <mergeCell ref="A25:A26"/>
    <mergeCell ref="A24:B24"/>
    <mergeCell ref="A80:A86"/>
    <mergeCell ref="B81:C81"/>
    <mergeCell ref="B84:C84"/>
    <mergeCell ref="A87:A93"/>
    <mergeCell ref="B88:C88"/>
    <mergeCell ref="B91:C91"/>
    <mergeCell ref="A94:A100"/>
    <mergeCell ref="B95:C95"/>
    <mergeCell ref="B98:C98"/>
    <mergeCell ref="A101:A107"/>
    <mergeCell ref="B102:C102"/>
    <mergeCell ref="B105:C105"/>
    <mergeCell ref="A108:A114"/>
    <mergeCell ref="B109:C109"/>
    <mergeCell ref="B112:C112"/>
    <mergeCell ref="A115:A121"/>
    <mergeCell ref="B116:C116"/>
    <mergeCell ref="B119:C119"/>
  </mergeCells>
  <phoneticPr fontId="4"/>
  <dataValidations count="9">
    <dataValidation type="list" allowBlank="1" showInputMessage="1" showErrorMessage="1" sqref="C47 C54 C61 C68" xr:uid="{CAE2F7B1-4CEF-40FD-886F-365EE2216932}">
      <formula1>"父,母,叔父（伯父）,叔母（伯母）,友人,配偶者,兄,弟,姉,妹,いとこ"</formula1>
    </dataValidation>
    <dataValidation type="list" allowBlank="1" showInputMessage="1" showErrorMessage="1" sqref="C11" xr:uid="{76A2F918-A8CA-4B5B-8D76-2A04A459A247}">
      <formula1>"有　Married,無　Single"</formula1>
    </dataValidation>
    <dataValidation type="list" allowBlank="1" showInputMessage="1" showErrorMessage="1" sqref="C22" xr:uid="{080AC199-A27A-4835-B0A8-9A81DC810C9C}">
      <formula1>"６月,１年"</formula1>
    </dataValidation>
    <dataValidation type="list" allowBlank="1" showInputMessage="1" showErrorMessage="1" sqref="C75" xr:uid="{5DC86E80-6669-46B3-B0A2-BF34E3741F5E}">
      <formula1>"大学院（博士）Doctor,大学院（修士）Master,大学 Bachelor"</formula1>
    </dataValidation>
    <dataValidation type="list" allowBlank="1" showInputMessage="1" showErrorMessage="1" sqref="C74" xr:uid="{772624E0-EBDB-463B-A36C-90E40655E054}">
      <formula1>"11,12,13,14,15,16,17,18,19,20,21,22,23,24,25,26,27"</formula1>
    </dataValidation>
    <dataValidation type="list" allowBlank="1" showInputMessage="1" showErrorMessage="1" sqref="C50" xr:uid="{3E47358A-EF87-4E76-84B8-ED4C1942D07A}">
      <formula1>"有　Yes,無  No"</formula1>
    </dataValidation>
    <dataValidation type="list" allowBlank="1" showInputMessage="1" showErrorMessage="1" sqref="C23" xr:uid="{7AB0EDD0-D30D-4BAC-BA91-6C80E6CCC796}">
      <formula1>"有　Yes,無　No"</formula1>
    </dataValidation>
    <dataValidation type="list" allowBlank="1" showInputMessage="1" showErrorMessage="1" sqref="C9" xr:uid="{82C81393-B72B-49ED-9DE3-BD93CE9CEFDA}">
      <formula1>"男　Male,女　Female"</formula1>
    </dataValidation>
    <dataValidation type="list" allowBlank="1" showInputMessage="1" showErrorMessage="1" sqref="C25 C38 C40 C45 C57 C64 C35 C71" xr:uid="{36C741E6-9438-4773-97C8-EDF7CDB1078A}">
      <formula1>"有 Yes,無 No"</formula1>
    </dataValidation>
  </dataValidation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579FC-8823-49A2-A296-D0A5A22537B3}">
  <sheetPr>
    <tabColor rgb="FF0070C0"/>
  </sheetPr>
  <dimension ref="A1:I72"/>
  <sheetViews>
    <sheetView workbookViewId="0">
      <selection activeCell="C3" sqref="C3"/>
    </sheetView>
  </sheetViews>
  <sheetFormatPr defaultRowHeight="13" x14ac:dyDescent="0.2"/>
  <cols>
    <col min="1" max="1" width="23.7265625" style="221" customWidth="1"/>
    <col min="2" max="2" width="28" style="221" customWidth="1"/>
    <col min="3" max="3" width="68.453125" style="221" customWidth="1"/>
    <col min="4" max="4" width="35.6328125" style="221" customWidth="1"/>
    <col min="5" max="5" width="59.54296875" style="221" customWidth="1"/>
    <col min="6" max="8" width="8.7265625" style="221"/>
    <col min="9" max="9" width="9" style="221" hidden="1" customWidth="1"/>
    <col min="10" max="16384" width="8.7265625" style="221"/>
  </cols>
  <sheetData>
    <row r="1" spans="1:9" ht="56.5" customHeight="1" x14ac:dyDescent="0.2">
      <c r="A1" s="679" t="s">
        <v>472</v>
      </c>
      <c r="B1" s="680"/>
      <c r="C1" s="680"/>
    </row>
    <row r="2" spans="1:9" ht="13.5" thickBot="1" x14ac:dyDescent="0.25">
      <c r="B2" s="304"/>
      <c r="C2" s="304"/>
      <c r="D2" s="317" t="s">
        <v>471</v>
      </c>
      <c r="E2" s="316" t="s">
        <v>470</v>
      </c>
      <c r="I2" s="221" t="s">
        <v>581</v>
      </c>
    </row>
    <row r="3" spans="1:9" ht="60.5" customHeight="1" x14ac:dyDescent="0.2">
      <c r="A3" s="681" t="s">
        <v>469</v>
      </c>
      <c r="B3" s="315" t="s">
        <v>468</v>
      </c>
      <c r="C3" s="314"/>
      <c r="D3" s="305" t="s">
        <v>467</v>
      </c>
      <c r="E3" s="313" t="s">
        <v>466</v>
      </c>
      <c r="I3" s="221" t="s">
        <v>567</v>
      </c>
    </row>
    <row r="4" spans="1:9" ht="60.5" customHeight="1" x14ac:dyDescent="0.2">
      <c r="A4" s="682"/>
      <c r="B4" s="312" t="s">
        <v>465</v>
      </c>
      <c r="C4" s="283"/>
      <c r="D4" s="305" t="s">
        <v>464</v>
      </c>
      <c r="E4" s="311" t="s">
        <v>463</v>
      </c>
      <c r="I4" s="221" t="s">
        <v>568</v>
      </c>
    </row>
    <row r="5" spans="1:9" ht="60.5" customHeight="1" x14ac:dyDescent="0.2">
      <c r="A5" s="682"/>
      <c r="B5" s="310" t="s">
        <v>462</v>
      </c>
      <c r="C5" s="309"/>
      <c r="D5" s="305" t="s">
        <v>461</v>
      </c>
      <c r="E5" s="290"/>
      <c r="I5" s="221" t="s">
        <v>569</v>
      </c>
    </row>
    <row r="6" spans="1:9" ht="60.5" customHeight="1" x14ac:dyDescent="0.2">
      <c r="A6" s="682"/>
      <c r="B6" s="308" t="s">
        <v>460</v>
      </c>
      <c r="C6" s="237"/>
      <c r="D6" s="305" t="s">
        <v>459</v>
      </c>
      <c r="E6" s="290"/>
      <c r="I6" s="221" t="s">
        <v>570</v>
      </c>
    </row>
    <row r="7" spans="1:9" ht="60.5" customHeight="1" thickBot="1" x14ac:dyDescent="0.25">
      <c r="A7" s="683"/>
      <c r="B7" s="307" t="s">
        <v>458</v>
      </c>
      <c r="C7" s="306"/>
      <c r="D7" s="305"/>
      <c r="E7" s="290"/>
      <c r="I7" s="221" t="s">
        <v>571</v>
      </c>
    </row>
    <row r="8" spans="1:9" ht="13.5" thickBot="1" x14ac:dyDescent="0.25">
      <c r="A8" s="304"/>
      <c r="B8" s="304"/>
      <c r="C8" s="304"/>
      <c r="D8" s="226"/>
      <c r="E8" s="226"/>
      <c r="I8" s="221" t="s">
        <v>572</v>
      </c>
    </row>
    <row r="9" spans="1:9" ht="45" customHeight="1" x14ac:dyDescent="0.2">
      <c r="A9" s="684" t="s">
        <v>457</v>
      </c>
      <c r="B9" s="303" t="s">
        <v>456</v>
      </c>
      <c r="C9" s="302"/>
      <c r="D9" s="291" t="s">
        <v>455</v>
      </c>
      <c r="E9" s="290" t="s">
        <v>454</v>
      </c>
      <c r="I9" s="221" t="s">
        <v>573</v>
      </c>
    </row>
    <row r="10" spans="1:9" ht="45" customHeight="1" x14ac:dyDescent="0.2">
      <c r="A10" s="685"/>
      <c r="B10" s="296" t="s">
        <v>432</v>
      </c>
      <c r="C10" s="301"/>
      <c r="D10" s="300"/>
      <c r="E10" s="290"/>
      <c r="I10" s="221" t="s">
        <v>574</v>
      </c>
    </row>
    <row r="11" spans="1:9" ht="45" customHeight="1" x14ac:dyDescent="0.2">
      <c r="A11" s="685"/>
      <c r="B11" s="296" t="s">
        <v>431</v>
      </c>
      <c r="C11" s="299"/>
      <c r="D11" s="291" t="s">
        <v>434</v>
      </c>
      <c r="E11" s="290" t="s">
        <v>441</v>
      </c>
      <c r="I11" s="221" t="s">
        <v>575</v>
      </c>
    </row>
    <row r="12" spans="1:9" ht="45" customHeight="1" x14ac:dyDescent="0.2">
      <c r="A12" s="685"/>
      <c r="B12" s="296" t="s">
        <v>453</v>
      </c>
      <c r="C12" s="298"/>
      <c r="D12" s="291" t="s">
        <v>429</v>
      </c>
      <c r="E12" s="297" t="s">
        <v>452</v>
      </c>
      <c r="I12" s="221" t="s">
        <v>576</v>
      </c>
    </row>
    <row r="13" spans="1:9" ht="45" customHeight="1" x14ac:dyDescent="0.2">
      <c r="A13" s="685"/>
      <c r="B13" s="296" t="s">
        <v>451</v>
      </c>
      <c r="C13" s="295"/>
      <c r="D13" s="291" t="s">
        <v>434</v>
      </c>
      <c r="E13" s="294" t="s">
        <v>425</v>
      </c>
      <c r="I13" s="221" t="s">
        <v>577</v>
      </c>
    </row>
    <row r="14" spans="1:9" ht="45" customHeight="1" thickBot="1" x14ac:dyDescent="0.25">
      <c r="A14" s="686"/>
      <c r="B14" s="293" t="s">
        <v>450</v>
      </c>
      <c r="C14" s="292"/>
      <c r="D14" s="291" t="s">
        <v>449</v>
      </c>
      <c r="E14" s="290"/>
      <c r="I14" s="221" t="s">
        <v>578</v>
      </c>
    </row>
    <row r="15" spans="1:9" ht="13" customHeight="1" x14ac:dyDescent="0.2">
      <c r="A15" s="691" t="s">
        <v>448</v>
      </c>
      <c r="B15" s="692"/>
      <c r="C15" s="692"/>
      <c r="D15" s="692"/>
      <c r="E15" s="226"/>
      <c r="I15" s="221" t="s">
        <v>579</v>
      </c>
    </row>
    <row r="16" spans="1:9" ht="13" customHeight="1" x14ac:dyDescent="0.2">
      <c r="A16" s="691"/>
      <c r="B16" s="692"/>
      <c r="C16" s="692"/>
      <c r="D16" s="692"/>
      <c r="E16" s="226"/>
      <c r="I16" s="221" t="s">
        <v>580</v>
      </c>
    </row>
    <row r="17" spans="1:9" ht="13" customHeight="1" x14ac:dyDescent="0.2">
      <c r="A17" s="691"/>
      <c r="B17" s="692"/>
      <c r="C17" s="692"/>
      <c r="D17" s="692"/>
      <c r="E17" s="226"/>
      <c r="I17" s="221" t="s">
        <v>400</v>
      </c>
    </row>
    <row r="18" spans="1:9" ht="14.5" thickBot="1" x14ac:dyDescent="0.25">
      <c r="A18" s="284"/>
      <c r="B18" s="687" t="s">
        <v>447</v>
      </c>
      <c r="C18" s="687"/>
      <c r="D18" s="289"/>
      <c r="E18" s="228"/>
    </row>
    <row r="19" spans="1:9" ht="39.5" customHeight="1" x14ac:dyDescent="0.2">
      <c r="A19" s="688" t="s">
        <v>446</v>
      </c>
      <c r="B19" s="288" t="s">
        <v>445</v>
      </c>
      <c r="C19" s="287"/>
      <c r="D19" s="286"/>
      <c r="E19" s="228"/>
    </row>
    <row r="20" spans="1:9" ht="39.5" customHeight="1" x14ac:dyDescent="0.2">
      <c r="A20" s="689"/>
      <c r="B20" s="277" t="s">
        <v>432</v>
      </c>
      <c r="C20" s="283"/>
      <c r="D20" s="253"/>
      <c r="E20" s="228"/>
    </row>
    <row r="21" spans="1:9" ht="39.5" customHeight="1" x14ac:dyDescent="0.2">
      <c r="A21" s="689"/>
      <c r="B21" s="277" t="s">
        <v>431</v>
      </c>
      <c r="C21" s="283"/>
      <c r="D21" s="257" t="s">
        <v>434</v>
      </c>
      <c r="E21" s="228" t="s">
        <v>425</v>
      </c>
    </row>
    <row r="22" spans="1:9" ht="39.5" customHeight="1" x14ac:dyDescent="0.2">
      <c r="A22" s="689"/>
      <c r="B22" s="277" t="s">
        <v>430</v>
      </c>
      <c r="C22" s="283"/>
      <c r="D22" s="257" t="s">
        <v>429</v>
      </c>
      <c r="E22" s="228" t="s">
        <v>428</v>
      </c>
    </row>
    <row r="23" spans="1:9" ht="39.5" customHeight="1" x14ac:dyDescent="0.2">
      <c r="A23" s="689"/>
      <c r="B23" s="277" t="s">
        <v>427</v>
      </c>
      <c r="C23" s="283"/>
      <c r="D23" s="257" t="s">
        <v>434</v>
      </c>
      <c r="E23" s="228" t="s">
        <v>425</v>
      </c>
    </row>
    <row r="24" spans="1:9" ht="39.5" customHeight="1" x14ac:dyDescent="0.2">
      <c r="A24" s="693" t="s">
        <v>444</v>
      </c>
      <c r="B24" s="277" t="s">
        <v>424</v>
      </c>
      <c r="C24" s="283"/>
      <c r="D24" s="253"/>
      <c r="E24" s="228"/>
    </row>
    <row r="25" spans="1:9" ht="39.5" customHeight="1" x14ac:dyDescent="0.2">
      <c r="A25" s="693"/>
      <c r="B25" s="282" t="s">
        <v>423</v>
      </c>
      <c r="C25" s="281"/>
      <c r="D25" s="236" t="s">
        <v>417</v>
      </c>
      <c r="E25" s="228"/>
    </row>
    <row r="26" spans="1:9" ht="39.5" customHeight="1" x14ac:dyDescent="0.2">
      <c r="A26" s="693"/>
      <c r="B26" s="280" t="s">
        <v>443</v>
      </c>
      <c r="C26" s="285"/>
      <c r="D26" s="253"/>
      <c r="E26" s="228"/>
    </row>
    <row r="27" spans="1:9" ht="39.5" customHeight="1" x14ac:dyDescent="0.2">
      <c r="A27" s="284"/>
      <c r="B27" s="277" t="s">
        <v>432</v>
      </c>
      <c r="C27" s="283"/>
      <c r="D27" s="253"/>
      <c r="E27" s="228"/>
    </row>
    <row r="28" spans="1:9" ht="39.5" customHeight="1" x14ac:dyDescent="0.2">
      <c r="A28" s="284"/>
      <c r="B28" s="277" t="s">
        <v>431</v>
      </c>
      <c r="C28" s="283"/>
      <c r="D28" s="257" t="s">
        <v>426</v>
      </c>
      <c r="E28" s="228" t="s">
        <v>425</v>
      </c>
    </row>
    <row r="29" spans="1:9" ht="39.5" customHeight="1" x14ac:dyDescent="0.2">
      <c r="A29" s="284"/>
      <c r="B29" s="277" t="s">
        <v>430</v>
      </c>
      <c r="C29" s="283"/>
      <c r="D29" s="257" t="s">
        <v>429</v>
      </c>
      <c r="E29" s="228" t="s">
        <v>428</v>
      </c>
    </row>
    <row r="30" spans="1:9" ht="39.5" customHeight="1" x14ac:dyDescent="0.2">
      <c r="A30" s="284"/>
      <c r="B30" s="277" t="s">
        <v>427</v>
      </c>
      <c r="C30" s="283"/>
      <c r="D30" s="257" t="s">
        <v>426</v>
      </c>
      <c r="E30" s="228" t="s">
        <v>425</v>
      </c>
    </row>
    <row r="31" spans="1:9" ht="39.5" customHeight="1" x14ac:dyDescent="0.2">
      <c r="A31" s="278"/>
      <c r="B31" s="277" t="s">
        <v>424</v>
      </c>
      <c r="C31" s="276"/>
      <c r="D31" s="253"/>
      <c r="E31" s="228"/>
    </row>
    <row r="32" spans="1:9" ht="39.5" customHeight="1" x14ac:dyDescent="0.2">
      <c r="A32" s="278"/>
      <c r="B32" s="282" t="s">
        <v>423</v>
      </c>
      <c r="C32" s="281"/>
      <c r="D32" s="236" t="s">
        <v>417</v>
      </c>
      <c r="E32" s="228"/>
    </row>
    <row r="33" spans="1:5" ht="39.5" customHeight="1" x14ac:dyDescent="0.2">
      <c r="A33" s="278"/>
      <c r="B33" s="280" t="s">
        <v>442</v>
      </c>
      <c r="C33" s="279"/>
      <c r="D33" s="253"/>
      <c r="E33" s="228"/>
    </row>
    <row r="34" spans="1:5" ht="39.5" customHeight="1" x14ac:dyDescent="0.2">
      <c r="A34" s="278"/>
      <c r="B34" s="277" t="s">
        <v>432</v>
      </c>
      <c r="C34" s="276"/>
      <c r="D34" s="253"/>
      <c r="E34" s="228"/>
    </row>
    <row r="35" spans="1:5" ht="39.5" customHeight="1" x14ac:dyDescent="0.2">
      <c r="A35" s="278"/>
      <c r="B35" s="277" t="s">
        <v>431</v>
      </c>
      <c r="C35" s="276"/>
      <c r="D35" s="257" t="s">
        <v>426</v>
      </c>
      <c r="E35" s="228" t="s">
        <v>425</v>
      </c>
    </row>
    <row r="36" spans="1:5" ht="39.5" customHeight="1" x14ac:dyDescent="0.2">
      <c r="A36" s="278"/>
      <c r="B36" s="277" t="s">
        <v>437</v>
      </c>
      <c r="C36" s="276"/>
      <c r="D36" s="257" t="s">
        <v>429</v>
      </c>
      <c r="E36" s="228" t="s">
        <v>428</v>
      </c>
    </row>
    <row r="37" spans="1:5" ht="39.5" customHeight="1" x14ac:dyDescent="0.2">
      <c r="A37" s="278"/>
      <c r="B37" s="277" t="s">
        <v>427</v>
      </c>
      <c r="C37" s="276"/>
      <c r="D37" s="257" t="s">
        <v>426</v>
      </c>
      <c r="E37" s="228" t="s">
        <v>441</v>
      </c>
    </row>
    <row r="38" spans="1:5" ht="39.5" customHeight="1" x14ac:dyDescent="0.2">
      <c r="A38" s="278"/>
      <c r="B38" s="277" t="s">
        <v>424</v>
      </c>
      <c r="C38" s="276"/>
      <c r="D38" s="253"/>
      <c r="E38" s="228"/>
    </row>
    <row r="39" spans="1:5" ht="39.5" customHeight="1" thickBot="1" x14ac:dyDescent="0.25">
      <c r="A39" s="275"/>
      <c r="B39" s="274" t="s">
        <v>423</v>
      </c>
      <c r="C39" s="273"/>
      <c r="D39" s="236" t="s">
        <v>417</v>
      </c>
      <c r="E39" s="228"/>
    </row>
    <row r="40" spans="1:5" x14ac:dyDescent="0.2">
      <c r="A40" s="272"/>
      <c r="B40" s="248"/>
      <c r="C40" s="247"/>
      <c r="D40" s="246"/>
      <c r="E40" s="226"/>
    </row>
    <row r="41" spans="1:5" ht="13.5" thickBot="1" x14ac:dyDescent="0.25">
      <c r="A41" s="266"/>
      <c r="B41" s="694" t="s">
        <v>440</v>
      </c>
      <c r="C41" s="695"/>
      <c r="D41" s="244"/>
      <c r="E41" s="228"/>
    </row>
    <row r="42" spans="1:5" ht="39.5" customHeight="1" x14ac:dyDescent="0.2">
      <c r="A42" s="696" t="s">
        <v>439</v>
      </c>
      <c r="B42" s="271" t="s">
        <v>438</v>
      </c>
      <c r="C42" s="270"/>
      <c r="D42" s="229"/>
      <c r="E42" s="228"/>
    </row>
    <row r="43" spans="1:5" ht="39.5" customHeight="1" x14ac:dyDescent="0.2">
      <c r="A43" s="697"/>
      <c r="B43" s="255" t="s">
        <v>432</v>
      </c>
      <c r="C43" s="265"/>
      <c r="D43" s="253"/>
      <c r="E43" s="228"/>
    </row>
    <row r="44" spans="1:5" ht="39.5" customHeight="1" x14ac:dyDescent="0.2">
      <c r="A44" s="697"/>
      <c r="B44" s="255" t="s">
        <v>431</v>
      </c>
      <c r="C44" s="265"/>
      <c r="D44" s="257" t="s">
        <v>426</v>
      </c>
      <c r="E44" s="228" t="s">
        <v>425</v>
      </c>
    </row>
    <row r="45" spans="1:5" ht="39.5" customHeight="1" x14ac:dyDescent="0.2">
      <c r="A45" s="697"/>
      <c r="B45" s="255" t="s">
        <v>437</v>
      </c>
      <c r="C45" s="265"/>
      <c r="D45" s="257" t="s">
        <v>429</v>
      </c>
      <c r="E45" s="228" t="s">
        <v>428</v>
      </c>
    </row>
    <row r="46" spans="1:5" ht="39.5" customHeight="1" x14ac:dyDescent="0.2">
      <c r="A46" s="697"/>
      <c r="B46" s="255" t="s">
        <v>427</v>
      </c>
      <c r="C46" s="265"/>
      <c r="D46" s="257" t="s">
        <v>434</v>
      </c>
      <c r="E46" s="228" t="s">
        <v>425</v>
      </c>
    </row>
    <row r="47" spans="1:5" ht="39.5" customHeight="1" x14ac:dyDescent="0.2">
      <c r="A47" s="266"/>
      <c r="B47" s="255" t="s">
        <v>424</v>
      </c>
      <c r="C47" s="265"/>
      <c r="D47" s="253"/>
      <c r="E47" s="228"/>
    </row>
    <row r="48" spans="1:5" ht="39.5" customHeight="1" x14ac:dyDescent="0.2">
      <c r="A48" s="266"/>
      <c r="B48" s="269" t="s">
        <v>423</v>
      </c>
      <c r="C48" s="262"/>
      <c r="D48" s="236" t="s">
        <v>417</v>
      </c>
      <c r="E48" s="228"/>
    </row>
    <row r="49" spans="1:5" ht="39.5" customHeight="1" x14ac:dyDescent="0.2">
      <c r="A49" s="697" t="s">
        <v>436</v>
      </c>
      <c r="B49" s="261" t="s">
        <v>435</v>
      </c>
      <c r="C49" s="268"/>
      <c r="D49" s="253"/>
      <c r="E49" s="228"/>
    </row>
    <row r="50" spans="1:5" ht="39.5" customHeight="1" x14ac:dyDescent="0.2">
      <c r="A50" s="697"/>
      <c r="B50" s="259" t="s">
        <v>432</v>
      </c>
      <c r="C50" s="267"/>
      <c r="D50" s="253"/>
      <c r="E50" s="228"/>
    </row>
    <row r="51" spans="1:5" ht="39.5" customHeight="1" x14ac:dyDescent="0.2">
      <c r="A51" s="697"/>
      <c r="B51" s="255" t="s">
        <v>431</v>
      </c>
      <c r="C51" s="265"/>
      <c r="D51" s="257" t="s">
        <v>426</v>
      </c>
      <c r="E51" s="228" t="s">
        <v>425</v>
      </c>
    </row>
    <row r="52" spans="1:5" ht="39.5" customHeight="1" x14ac:dyDescent="0.2">
      <c r="A52" s="697"/>
      <c r="B52" s="255" t="s">
        <v>430</v>
      </c>
      <c r="C52" s="265"/>
      <c r="D52" s="257" t="s">
        <v>429</v>
      </c>
      <c r="E52" s="228" t="s">
        <v>428</v>
      </c>
    </row>
    <row r="53" spans="1:5" ht="39.5" customHeight="1" x14ac:dyDescent="0.2">
      <c r="A53" s="697"/>
      <c r="B53" s="255" t="s">
        <v>427</v>
      </c>
      <c r="C53" s="265"/>
      <c r="D53" s="257" t="s">
        <v>434</v>
      </c>
      <c r="E53" s="228" t="s">
        <v>425</v>
      </c>
    </row>
    <row r="54" spans="1:5" ht="39.5" customHeight="1" x14ac:dyDescent="0.2">
      <c r="A54" s="266"/>
      <c r="B54" s="255" t="s">
        <v>424</v>
      </c>
      <c r="C54" s="265"/>
      <c r="D54" s="253"/>
      <c r="E54" s="228"/>
    </row>
    <row r="55" spans="1:5" ht="39.5" customHeight="1" x14ac:dyDescent="0.2">
      <c r="A55" s="264"/>
      <c r="B55" s="263" t="s">
        <v>423</v>
      </c>
      <c r="C55" s="262"/>
      <c r="D55" s="236" t="s">
        <v>417</v>
      </c>
      <c r="E55" s="228"/>
    </row>
    <row r="56" spans="1:5" ht="39.5" customHeight="1" x14ac:dyDescent="0.2">
      <c r="A56" s="256"/>
      <c r="B56" s="261" t="s">
        <v>433</v>
      </c>
      <c r="C56" s="260"/>
      <c r="D56" s="253"/>
      <c r="E56" s="228"/>
    </row>
    <row r="57" spans="1:5" ht="39.5" customHeight="1" x14ac:dyDescent="0.2">
      <c r="A57" s="256"/>
      <c r="B57" s="259" t="s">
        <v>432</v>
      </c>
      <c r="C57" s="258"/>
      <c r="D57" s="253"/>
      <c r="E57" s="228"/>
    </row>
    <row r="58" spans="1:5" ht="39.5" customHeight="1" x14ac:dyDescent="0.2">
      <c r="A58" s="256"/>
      <c r="B58" s="255" t="s">
        <v>431</v>
      </c>
      <c r="C58" s="258"/>
      <c r="D58" s="257" t="s">
        <v>426</v>
      </c>
      <c r="E58" s="228" t="s">
        <v>425</v>
      </c>
    </row>
    <row r="59" spans="1:5" ht="39.5" customHeight="1" x14ac:dyDescent="0.2">
      <c r="A59" s="256"/>
      <c r="B59" s="255" t="s">
        <v>430</v>
      </c>
      <c r="C59" s="258"/>
      <c r="D59" s="257" t="s">
        <v>429</v>
      </c>
      <c r="E59" s="228" t="s">
        <v>428</v>
      </c>
    </row>
    <row r="60" spans="1:5" ht="39.5" customHeight="1" x14ac:dyDescent="0.2">
      <c r="A60" s="256"/>
      <c r="B60" s="255" t="s">
        <v>427</v>
      </c>
      <c r="C60" s="258"/>
      <c r="D60" s="257" t="s">
        <v>426</v>
      </c>
      <c r="E60" s="228" t="s">
        <v>425</v>
      </c>
    </row>
    <row r="61" spans="1:5" ht="39.5" customHeight="1" x14ac:dyDescent="0.2">
      <c r="A61" s="256"/>
      <c r="B61" s="255" t="s">
        <v>424</v>
      </c>
      <c r="C61" s="254"/>
      <c r="D61" s="253"/>
      <c r="E61" s="228"/>
    </row>
    <row r="62" spans="1:5" ht="39.5" customHeight="1" thickBot="1" x14ac:dyDescent="0.25">
      <c r="A62" s="252"/>
      <c r="B62" s="251" t="s">
        <v>423</v>
      </c>
      <c r="C62" s="250"/>
      <c r="D62" s="236" t="s">
        <v>417</v>
      </c>
      <c r="E62" s="228"/>
    </row>
    <row r="63" spans="1:5" x14ac:dyDescent="0.2">
      <c r="A63" s="249"/>
      <c r="B63" s="248"/>
      <c r="C63" s="247"/>
      <c r="D63" s="246"/>
      <c r="E63" s="226"/>
    </row>
    <row r="64" spans="1:5" ht="13.5" thickBot="1" x14ac:dyDescent="0.25">
      <c r="A64" s="245"/>
      <c r="B64" s="698" t="s">
        <v>422</v>
      </c>
      <c r="C64" s="699"/>
      <c r="D64" s="244"/>
      <c r="E64" s="228"/>
    </row>
    <row r="65" spans="1:5" ht="40" customHeight="1" x14ac:dyDescent="0.2">
      <c r="A65" s="700" t="s">
        <v>421</v>
      </c>
      <c r="B65" s="243" t="s">
        <v>420</v>
      </c>
      <c r="C65" s="242"/>
      <c r="D65" s="236" t="s">
        <v>417</v>
      </c>
      <c r="E65" s="241"/>
    </row>
    <row r="66" spans="1:5" ht="40" customHeight="1" x14ac:dyDescent="0.2">
      <c r="A66" s="701"/>
      <c r="B66" s="240" t="s">
        <v>419</v>
      </c>
      <c r="C66" s="239"/>
      <c r="D66" s="236" t="s">
        <v>417</v>
      </c>
      <c r="E66" s="228"/>
    </row>
    <row r="67" spans="1:5" ht="40" customHeight="1" x14ac:dyDescent="0.2">
      <c r="A67" s="701"/>
      <c r="B67" s="238" t="s">
        <v>418</v>
      </c>
      <c r="C67" s="237"/>
      <c r="D67" s="236" t="s">
        <v>417</v>
      </c>
      <c r="E67" s="228"/>
    </row>
    <row r="68" spans="1:5" ht="40" customHeight="1" x14ac:dyDescent="0.2">
      <c r="A68" s="702" t="s">
        <v>416</v>
      </c>
      <c r="B68" s="703" t="s">
        <v>415</v>
      </c>
      <c r="C68" s="235"/>
      <c r="D68" s="690" t="s">
        <v>414</v>
      </c>
      <c r="E68" s="228"/>
    </row>
    <row r="69" spans="1:5" ht="40" customHeight="1" x14ac:dyDescent="0.2">
      <c r="A69" s="702"/>
      <c r="B69" s="704"/>
      <c r="C69" s="234"/>
      <c r="D69" s="690"/>
      <c r="E69" s="228"/>
    </row>
    <row r="70" spans="1:5" ht="40" customHeight="1" x14ac:dyDescent="0.2">
      <c r="A70" s="702"/>
      <c r="B70" s="705"/>
      <c r="C70" s="233"/>
      <c r="D70" s="690"/>
      <c r="E70" s="228"/>
    </row>
    <row r="71" spans="1:5" ht="40" customHeight="1" thickBot="1" x14ac:dyDescent="0.25">
      <c r="A71" s="232"/>
      <c r="B71" s="231" t="s">
        <v>413</v>
      </c>
      <c r="C71" s="230"/>
      <c r="D71" s="229"/>
      <c r="E71" s="228"/>
    </row>
    <row r="72" spans="1:5" x14ac:dyDescent="0.2">
      <c r="B72" s="223"/>
      <c r="C72" s="227"/>
      <c r="D72" s="226"/>
      <c r="E72" s="226"/>
    </row>
  </sheetData>
  <sheetProtection algorithmName="SHA-512" hashValue="p5ek8Fwyvb6+go5838MkPb3sSSXIcQn/bf3ifF/Wl6Oc+KOtDZSgKSRyBqAoQ1o5asXFtmDXYGq32sRy4zyo4A==" saltValue="qTT5Ucf0FtMyMRkjZjcElg==" spinCount="100000" sheet="1" objects="1" scenarios="1"/>
  <mergeCells count="15">
    <mergeCell ref="D68:D70"/>
    <mergeCell ref="A15:D17"/>
    <mergeCell ref="A24:A26"/>
    <mergeCell ref="B41:C41"/>
    <mergeCell ref="A42:A46"/>
    <mergeCell ref="A49:A53"/>
    <mergeCell ref="B64:C64"/>
    <mergeCell ref="A65:A67"/>
    <mergeCell ref="A68:A70"/>
    <mergeCell ref="B68:B70"/>
    <mergeCell ref="A1:C1"/>
    <mergeCell ref="A3:A7"/>
    <mergeCell ref="A9:A14"/>
    <mergeCell ref="B18:C18"/>
    <mergeCell ref="A19:A23"/>
  </mergeCells>
  <phoneticPr fontId="4"/>
  <dataValidations count="2">
    <dataValidation type="list" allowBlank="1" showInputMessage="1" showErrorMessage="1" sqref="C25 C32 C39:C40 C48 C55 C62:C63" xr:uid="{1F0F7513-9B39-4C2E-A819-EE4C17B06451}">
      <formula1>$I$2:$I$18</formula1>
    </dataValidation>
    <dataValidation type="list" allowBlank="1" showInputMessage="1" showErrorMessage="1" sqref="C65:C67" xr:uid="{368CC505-1C08-4D43-B3E5-F71AFEEE3C09}">
      <formula1>"Ａ）外国政府 Foreign government, Ｂ）日本国政府 Japanese government, Ｃ）地方公共団体 Local government, Ｄ）公益社団法人又は公益財団法人 Public interest incorporated association/foundation, Ｅ）その他 Others"</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 申請人用（認定）</vt:lpstr>
      <vt:lpstr>申請人用（認定）２Ｐ </vt:lpstr>
      <vt:lpstr>申請人用（認定）３Ｐ </vt:lpstr>
      <vt:lpstr>経費支弁 別紙</vt:lpstr>
      <vt:lpstr>学生情報1</vt:lpstr>
      <vt:lpstr>学生情報2</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大嶋凜子</cp:lastModifiedBy>
  <cp:lastPrinted>2022-06-27T09:12:19Z</cp:lastPrinted>
  <dcterms:created xsi:type="dcterms:W3CDTF">2009-04-26T05:38:15Z</dcterms:created>
  <dcterms:modified xsi:type="dcterms:W3CDTF">2023-11-14T05:42:43Z</dcterms:modified>
</cp:coreProperties>
</file>